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листопад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15" i="1" s="1"/>
  <c r="F14" i="1" s="1"/>
  <c r="I14" i="1"/>
  <c r="I15" i="1"/>
  <c r="F26" i="1"/>
  <c r="F27" i="1"/>
  <c r="F28" i="1"/>
  <c r="F30" i="1"/>
  <c r="F35" i="1"/>
  <c r="I42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<sst xmlns="http://schemas.openxmlformats.org/spreadsheetml/2006/main" count="142" uniqueCount="126">
  <si>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</si>
  <si>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</si>
  <si>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</si>
  <si>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</si>
  <si>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</si>
  <si>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</si>
  <si>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</si>
  <si>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</si>
  <si>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</si>
  <si>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</si>
  <si>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</si>
  <si>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</si>
  <si>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</si>
  <si>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</si>
  <si>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</si>
  <si>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</si>
  <si>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</si>
  <si>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</si>
  <si>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</si>
  <si>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</si>
  <si>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</si>
  <si>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</si>
  <si>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0110191</t>
  </si>
  <si>
    <t>0160</t>
  </si>
  <si>
    <t>0191</t>
  </si>
  <si>
    <t>Проведення місцевих виборів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</si>
  <si>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</si>
  <si>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</si>
  <si>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</si>
  <si>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</si>
  <si>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</si>
  <si>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</si>
  <si>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</si>
  <si>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</si>
  <si>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</si>
  <si>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</si>
  <si>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</si>
  <si>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</si>
  <si>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</si>
  <si>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</si>
  <si>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</si>
  <si>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</si>
  <si>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</si>
  <si>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</si>
  <si>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</si>
  <si>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</si>
  <si>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</si>
  <si>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</si>
  <si>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</si>
  <si>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</si>
  <si>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</si>
  <si>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</si>
  <si>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</si>
  <si>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</si>
  <si>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</si>
  <si>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</si>
  <si>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</si>
  <si>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</si>
  <si>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</si>
  <si>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</si>
  <si>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</si>
  <si>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</si>
  <si>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</si>
  <si>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</si>
  <si>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</si>
  <si>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</si>
  <si>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</si>
  <si>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</si>
  <si>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</si>
  <si>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</si>
  <si>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</si>
  <si>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</si>
  <si>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</si>
  <si>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</si>
  <si>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</si>
  <si>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</si>
  <si>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</si>
  <si>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</si>
  <si>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</si>
  <si>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0117324</t>
  </si>
  <si>
    <t>7324</t>
  </si>
  <si>
    <t>Будівництво установ та закладів культури</t>
  </si>
  <si>
    <t>0117330</t>
  </si>
  <si>
    <t>7330</t>
  </si>
  <si>
    <t>Будівництво1 інших об`єктів комунальної власності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</si>
  <si>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</si>
  <si>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</si>
  <si>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</si>
  <si>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</si>
  <si>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</si>
  <si>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</si>
  <si>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</si>
  <si>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</si>
  <si>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</si>
  <si>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</si>
  <si>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</si>
  <si>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</si>
  <si>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</si>
  <si>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</si>
  <si>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</si>
  <si>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</si>
  <si>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</si>
  <si>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</si>
  <si>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</si>
  <si>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</si>
  <si>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</si>
  <si>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</si>
  <si>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</si>
  <si>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0119770</t>
  </si>
  <si>
    <t>0180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</si>
  <si>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</si>
  <si>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</si>
  <si>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</si>
  <si>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</si>
  <si>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</si>
  <si>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</si>
  <si>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</si>
  <si>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(код бюджету)</t>
  </si>
  <si>
    <t>Секретар селищної ради</t>
  </si>
  <si>
    <t>Додаток 2</t>
  </si>
  <si>
    <t>до рішення І сесії селищної ради  VІІI скликання</t>
  </si>
  <si>
    <t>від __.11.2020 року №</t>
  </si>
  <si>
    <t xml:space="preserve"> Уточнений додаток 3 "РОЗПОДІЛ селищного бюджету Новотроїцької селищної радина 2020 рік"  </t>
  </si>
  <si>
    <t>рішення LVІІІ сесії селищної рали VІI скликання від 12 грудня 2019 року №1199"</t>
  </si>
  <si>
    <t>21315401000</t>
  </si>
  <si>
    <t>Ігор КРИВОНОГОВ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</si>
</sst>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0" xfId="0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topLeftCell="A28" workbookViewId="0">
      <selection activeCell="H50" sqref="H50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s="22" t="s">
        <v>119</v>
      </c>
    </row>
    <row r="2" spans="1:16" x14ac:dyDescent="0.2">
      <c r="M2" s="22" t="s">
        <v>120</v>
      </c>
    </row>
    <row r="3" spans="1:16" x14ac:dyDescent="0.2">
      <c r="M3" s="22" t="s">
        <v>121</v>
      </c>
    </row>
    <row r="5" spans="1:16" x14ac:dyDescent="0.2">
      <c r="A5" s="26" t="s">
        <v>122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123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3" t="s">
        <v>124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117</v>
      </c>
      <c r="P8" s="1" t="s">
        <v>0</v>
      </c>
    </row>
    <row r="9" spans="1:16" x14ac:dyDescent="0.2">
      <c r="A9" s="28" t="s">
        <v>1</v>
      </c>
      <c r="B9" s="28" t="s">
        <v>2</v>
      </c>
      <c r="C9" s="28" t="s">
        <v>3</v>
      </c>
      <c r="D9" s="24" t="s">
        <v>4</v>
      </c>
      <c r="E9" s="24" t="s">
        <v>5</v>
      </c>
      <c r="F9" s="24"/>
      <c r="G9" s="24"/>
      <c r="H9" s="24"/>
      <c r="I9" s="24"/>
      <c r="J9" s="24" t="s">
        <v>12</v>
      </c>
      <c r="K9" s="24"/>
      <c r="L9" s="24"/>
      <c r="M9" s="24"/>
      <c r="N9" s="24"/>
      <c r="O9" s="24"/>
      <c r="P9" s="25" t="s">
        <v>14</v>
      </c>
    </row>
    <row r="10" spans="1:16" x14ac:dyDescent="0.2">
      <c r="A10" s="24"/>
      <c r="B10" s="24"/>
      <c r="C10" s="24"/>
      <c r="D10" s="24"/>
      <c r="E10" s="25" t="s">
        <v>6</v>
      </c>
      <c r="F10" s="24" t="s">
        <v>7</v>
      </c>
      <c r="G10" s="24" t="s">
        <v>8</v>
      </c>
      <c r="H10" s="24"/>
      <c r="I10" s="24" t="s">
        <v>11</v>
      </c>
      <c r="J10" s="25" t="s">
        <v>6</v>
      </c>
      <c r="K10" s="24" t="s">
        <v>13</v>
      </c>
      <c r="L10" s="24" t="s">
        <v>7</v>
      </c>
      <c r="M10" s="24" t="s">
        <v>8</v>
      </c>
      <c r="N10" s="24"/>
      <c r="O10" s="24" t="s">
        <v>11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9</v>
      </c>
      <c r="H11" s="24" t="s">
        <v>10</v>
      </c>
      <c r="I11" s="24"/>
      <c r="J11" s="24"/>
      <c r="K11" s="24"/>
      <c r="L11" s="24"/>
      <c r="M11" s="24" t="s">
        <v>9</v>
      </c>
      <c r="N11" s="24" t="s">
        <v>10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15</v>
      </c>
      <c r="B14" s="7"/>
      <c r="C14" s="8"/>
      <c r="D14" s="9" t="s">
        <v>16</v>
      </c>
      <c r="E14" s="10">
        <v>30204175.720000003</v>
      </c>
      <c r="F14" s="11">
        <f>F15</f>
        <v>29916705.719999999</v>
      </c>
      <c r="G14" s="11">
        <v>13627966.93</v>
      </c>
      <c r="H14" s="11">
        <v>882703</v>
      </c>
      <c r="I14" s="11">
        <f>I15</f>
        <v>287470</v>
      </c>
      <c r="J14" s="10">
        <v>7237338.9299999988</v>
      </c>
      <c r="K14" s="11">
        <v>6619700.919999999</v>
      </c>
      <c r="L14" s="11">
        <v>617638.01</v>
      </c>
      <c r="M14" s="11">
        <v>0</v>
      </c>
      <c r="N14" s="11">
        <v>0</v>
      </c>
      <c r="O14" s="11">
        <v>6619700.919999999</v>
      </c>
      <c r="P14" s="10">
        <f t="shared" ref="P14:P42" si="0">E14+J14</f>
        <v>37441514.649999999</v>
      </c>
    </row>
    <row r="15" spans="1:16" x14ac:dyDescent="0.2">
      <c r="A15" s="6" t="s">
        <v>17</v>
      </c>
      <c r="B15" s="7"/>
      <c r="C15" s="8"/>
      <c r="D15" s="9" t="s">
        <v>16</v>
      </c>
      <c r="E15" s="10">
        <v>30204175.720000003</v>
      </c>
      <c r="F15" s="11">
        <f>F42</f>
        <v>29916705.719999999</v>
      </c>
      <c r="G15" s="11">
        <v>13627966.93</v>
      </c>
      <c r="H15" s="11">
        <v>882703</v>
      </c>
      <c r="I15" s="11">
        <f>I42</f>
        <v>287470</v>
      </c>
      <c r="J15" s="10">
        <v>7237338.9299999988</v>
      </c>
      <c r="K15" s="11">
        <v>6619700.919999999</v>
      </c>
      <c r="L15" s="11">
        <v>617638.01</v>
      </c>
      <c r="M15" s="11">
        <v>0</v>
      </c>
      <c r="N15" s="11">
        <v>0</v>
      </c>
      <c r="O15" s="11">
        <v>6619700.919999999</v>
      </c>
      <c r="P15" s="10">
        <f t="shared" si="0"/>
        <v>37441514.649999999</v>
      </c>
    </row>
    <row r="16" spans="1:16" ht="63.75" x14ac:dyDescent="0.2">
      <c r="A16" s="12" t="s">
        <v>18</v>
      </c>
      <c r="B16" s="12" t="s">
        <v>20</v>
      </c>
      <c r="C16" s="13" t="s">
        <v>19</v>
      </c>
      <c r="D16" s="14" t="s">
        <v>21</v>
      </c>
      <c r="E16" s="15">
        <v>8475863.2300000004</v>
      </c>
      <c r="F16" s="16">
        <v>8475863.2300000004</v>
      </c>
      <c r="G16" s="16">
        <v>5980031</v>
      </c>
      <c r="H16" s="16">
        <v>266109</v>
      </c>
      <c r="I16" s="16">
        <v>0</v>
      </c>
      <c r="J16" s="15">
        <v>101320</v>
      </c>
      <c r="K16" s="16">
        <v>38653</v>
      </c>
      <c r="L16" s="16">
        <v>62667</v>
      </c>
      <c r="M16" s="16">
        <v>0</v>
      </c>
      <c r="N16" s="16">
        <v>0</v>
      </c>
      <c r="O16" s="16">
        <v>38653</v>
      </c>
      <c r="P16" s="15">
        <f t="shared" si="0"/>
        <v>8577183.2300000004</v>
      </c>
    </row>
    <row r="17" spans="1:16" x14ac:dyDescent="0.2">
      <c r="A17" s="12" t="s">
        <v>22</v>
      </c>
      <c r="B17" s="12" t="s">
        <v>24</v>
      </c>
      <c r="C17" s="13" t="s">
        <v>23</v>
      </c>
      <c r="D17" s="14" t="s">
        <v>25</v>
      </c>
      <c r="E17" s="15">
        <v>1735454</v>
      </c>
      <c r="F17" s="16">
        <v>1735454</v>
      </c>
      <c r="G17" s="16">
        <v>1059335</v>
      </c>
      <c r="H17" s="16">
        <v>3810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1735454</v>
      </c>
    </row>
    <row r="18" spans="1:16" x14ac:dyDescent="0.2">
      <c r="A18" s="12" t="s">
        <v>26</v>
      </c>
      <c r="B18" s="12" t="s">
        <v>28</v>
      </c>
      <c r="C18" s="13" t="s">
        <v>27</v>
      </c>
      <c r="D18" s="14" t="s">
        <v>29</v>
      </c>
      <c r="E18" s="15">
        <v>9577856.8499999996</v>
      </c>
      <c r="F18" s="16">
        <v>9577856.8499999996</v>
      </c>
      <c r="G18" s="16">
        <v>6215791.0700000003</v>
      </c>
      <c r="H18" s="16">
        <v>604217</v>
      </c>
      <c r="I18" s="16">
        <v>0</v>
      </c>
      <c r="J18" s="15">
        <v>592934.27</v>
      </c>
      <c r="K18" s="16">
        <v>83246.27</v>
      </c>
      <c r="L18" s="16">
        <v>509688</v>
      </c>
      <c r="M18" s="16">
        <v>0</v>
      </c>
      <c r="N18" s="16">
        <v>0</v>
      </c>
      <c r="O18" s="16">
        <v>83246.27</v>
      </c>
      <c r="P18" s="15">
        <f t="shared" si="0"/>
        <v>10170791.119999999</v>
      </c>
    </row>
    <row r="19" spans="1:16" ht="25.5" x14ac:dyDescent="0.2">
      <c r="A19" s="12" t="s">
        <v>30</v>
      </c>
      <c r="B19" s="12" t="s">
        <v>32</v>
      </c>
      <c r="C19" s="13" t="s">
        <v>31</v>
      </c>
      <c r="D19" s="14" t="s">
        <v>33</v>
      </c>
      <c r="E19" s="15">
        <v>7200</v>
      </c>
      <c r="F19" s="16">
        <v>7200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7200</v>
      </c>
    </row>
    <row r="20" spans="1:16" ht="63.75" hidden="1" x14ac:dyDescent="0.2">
      <c r="A20" s="12" t="s">
        <v>34</v>
      </c>
      <c r="B20" s="12" t="s">
        <v>35</v>
      </c>
      <c r="C20" s="13" t="s">
        <v>31</v>
      </c>
      <c r="D20" s="14" t="s">
        <v>36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0</v>
      </c>
    </row>
    <row r="21" spans="1:16" ht="25.5" x14ac:dyDescent="0.2">
      <c r="A21" s="12" t="s">
        <v>37</v>
      </c>
      <c r="B21" s="12" t="s">
        <v>39</v>
      </c>
      <c r="C21" s="13" t="s">
        <v>38</v>
      </c>
      <c r="D21" s="14" t="s">
        <v>40</v>
      </c>
      <c r="E21" s="15">
        <v>44620</v>
      </c>
      <c r="F21" s="16">
        <v>44620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44620</v>
      </c>
    </row>
    <row r="22" spans="1:16" x14ac:dyDescent="0.2">
      <c r="A22" s="12" t="s">
        <v>41</v>
      </c>
      <c r="B22" s="12" t="s">
        <v>43</v>
      </c>
      <c r="C22" s="13" t="s">
        <v>42</v>
      </c>
      <c r="D22" s="14" t="s">
        <v>44</v>
      </c>
      <c r="E22" s="15">
        <v>16500</v>
      </c>
      <c r="F22" s="16">
        <v>16500</v>
      </c>
      <c r="G22" s="16">
        <v>15200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16500</v>
      </c>
    </row>
    <row r="23" spans="1:16" ht="25.5" x14ac:dyDescent="0.2">
      <c r="A23" s="12" t="s">
        <v>45</v>
      </c>
      <c r="B23" s="12" t="s">
        <v>47</v>
      </c>
      <c r="C23" s="13" t="s">
        <v>46</v>
      </c>
      <c r="D23" s="14" t="s">
        <v>48</v>
      </c>
      <c r="E23" s="15">
        <v>738861</v>
      </c>
      <c r="F23" s="16">
        <v>738861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738861</v>
      </c>
    </row>
    <row r="24" spans="1:16" ht="38.25" x14ac:dyDescent="0.2">
      <c r="A24" s="12" t="s">
        <v>49</v>
      </c>
      <c r="B24" s="12" t="s">
        <v>51</v>
      </c>
      <c r="C24" s="13" t="s">
        <v>50</v>
      </c>
      <c r="D24" s="14" t="s">
        <v>52</v>
      </c>
      <c r="E24" s="15">
        <v>177567.74999999997</v>
      </c>
      <c r="F24" s="16">
        <v>177567.74999999997</v>
      </c>
      <c r="G24" s="16">
        <v>105248.86</v>
      </c>
      <c r="H24" s="16">
        <v>8567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177567.74999999997</v>
      </c>
    </row>
    <row r="25" spans="1:16" x14ac:dyDescent="0.2">
      <c r="A25" s="12" t="s">
        <v>53</v>
      </c>
      <c r="B25" s="12" t="s">
        <v>55</v>
      </c>
      <c r="C25" s="13" t="s">
        <v>54</v>
      </c>
      <c r="D25" s="14" t="s">
        <v>56</v>
      </c>
      <c r="E25" s="15">
        <v>276400</v>
      </c>
      <c r="F25" s="16">
        <v>276400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276400</v>
      </c>
    </row>
    <row r="26" spans="1:16" ht="25.5" x14ac:dyDescent="0.2">
      <c r="A26" s="12" t="s">
        <v>57</v>
      </c>
      <c r="B26" s="12" t="s">
        <v>59</v>
      </c>
      <c r="C26" s="13" t="s">
        <v>58</v>
      </c>
      <c r="D26" s="14" t="s">
        <v>60</v>
      </c>
      <c r="E26" s="15">
        <v>512652.88</v>
      </c>
      <c r="F26" s="16">
        <f>E26</f>
        <v>512652.88</v>
      </c>
      <c r="G26" s="16">
        <v>0</v>
      </c>
      <c r="H26" s="16">
        <v>0</v>
      </c>
      <c r="I26" s="16">
        <v>0</v>
      </c>
      <c r="J26" s="15">
        <v>50999.999999999913</v>
      </c>
      <c r="K26" s="16">
        <v>50999.999999999884</v>
      </c>
      <c r="L26" s="16">
        <v>0</v>
      </c>
      <c r="M26" s="16">
        <v>0</v>
      </c>
      <c r="N26" s="16">
        <v>0</v>
      </c>
      <c r="O26" s="16">
        <v>50999.999999999913</v>
      </c>
      <c r="P26" s="15">
        <f t="shared" si="0"/>
        <v>563652.87999999989</v>
      </c>
    </row>
    <row r="27" spans="1:16" ht="25.5" x14ac:dyDescent="0.2">
      <c r="A27" s="12" t="s">
        <v>61</v>
      </c>
      <c r="B27" s="12" t="s">
        <v>62</v>
      </c>
      <c r="C27" s="13" t="s">
        <v>58</v>
      </c>
      <c r="D27" s="14" t="s">
        <v>63</v>
      </c>
      <c r="E27" s="15">
        <v>40000</v>
      </c>
      <c r="F27" s="16">
        <f>E27</f>
        <v>40000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40000</v>
      </c>
    </row>
    <row r="28" spans="1:16" x14ac:dyDescent="0.2">
      <c r="A28" s="12" t="s">
        <v>64</v>
      </c>
      <c r="B28" s="12" t="s">
        <v>65</v>
      </c>
      <c r="C28" s="13" t="s">
        <v>58</v>
      </c>
      <c r="D28" s="14" t="s">
        <v>66</v>
      </c>
      <c r="E28" s="15">
        <v>5118529.7300000014</v>
      </c>
      <c r="F28" s="16">
        <f>E28</f>
        <v>5118529.7300000014</v>
      </c>
      <c r="G28" s="16">
        <v>0</v>
      </c>
      <c r="H28" s="16">
        <v>0</v>
      </c>
      <c r="I28" s="16">
        <v>0</v>
      </c>
      <c r="J28" s="15">
        <v>49976.03</v>
      </c>
      <c r="K28" s="16">
        <v>49976.03</v>
      </c>
      <c r="L28" s="16">
        <v>0</v>
      </c>
      <c r="M28" s="16">
        <v>0</v>
      </c>
      <c r="N28" s="16">
        <v>0</v>
      </c>
      <c r="O28" s="16">
        <v>49976.03</v>
      </c>
      <c r="P28" s="15">
        <f t="shared" si="0"/>
        <v>5168505.7600000016</v>
      </c>
    </row>
    <row r="29" spans="1:16" ht="25.5" hidden="1" x14ac:dyDescent="0.2">
      <c r="A29" s="12" t="s">
        <v>67</v>
      </c>
      <c r="B29" s="12" t="s">
        <v>69</v>
      </c>
      <c r="C29" s="13" t="s">
        <v>68</v>
      </c>
      <c r="D29" s="14" t="s">
        <v>70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0</v>
      </c>
    </row>
    <row r="30" spans="1:16" x14ac:dyDescent="0.2">
      <c r="A30" s="12" t="s">
        <v>71</v>
      </c>
      <c r="B30" s="12" t="s">
        <v>73</v>
      </c>
      <c r="C30" s="13" t="s">
        <v>72</v>
      </c>
      <c r="D30" s="14" t="s">
        <v>74</v>
      </c>
      <c r="E30" s="15">
        <v>135457.75000000003</v>
      </c>
      <c r="F30" s="16">
        <f>E30</f>
        <v>135457.75000000003</v>
      </c>
      <c r="G30" s="16">
        <v>0</v>
      </c>
      <c r="H30" s="16">
        <v>0</v>
      </c>
      <c r="I30" s="16">
        <v>0</v>
      </c>
      <c r="J30" s="15">
        <v>89943.6</v>
      </c>
      <c r="K30" s="16">
        <v>89943.6</v>
      </c>
      <c r="L30" s="16">
        <v>0</v>
      </c>
      <c r="M30" s="16">
        <v>0</v>
      </c>
      <c r="N30" s="16">
        <v>0</v>
      </c>
      <c r="O30" s="16">
        <v>89943.6</v>
      </c>
      <c r="P30" s="15">
        <f t="shared" si="0"/>
        <v>225401.35000000003</v>
      </c>
    </row>
    <row r="31" spans="1:16" ht="25.5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2111052.0899999989</v>
      </c>
      <c r="K31" s="16">
        <v>2111052.0899999989</v>
      </c>
      <c r="L31" s="16">
        <v>0</v>
      </c>
      <c r="M31" s="16">
        <v>0</v>
      </c>
      <c r="N31" s="16">
        <v>0</v>
      </c>
      <c r="O31" s="16">
        <v>2111052.0899999989</v>
      </c>
      <c r="P31" s="15">
        <f t="shared" si="0"/>
        <v>2111052.0899999989</v>
      </c>
    </row>
    <row r="32" spans="1:16" x14ac:dyDescent="0.2">
      <c r="A32" s="12" t="s">
        <v>79</v>
      </c>
      <c r="B32" s="12" t="s">
        <v>80</v>
      </c>
      <c r="C32" s="13" t="s">
        <v>76</v>
      </c>
      <c r="D32" s="14" t="s">
        <v>81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99723.73</v>
      </c>
      <c r="K32" s="16">
        <v>99723.73</v>
      </c>
      <c r="L32" s="16">
        <v>0</v>
      </c>
      <c r="M32" s="16">
        <v>0</v>
      </c>
      <c r="N32" s="16">
        <v>0</v>
      </c>
      <c r="O32" s="16">
        <v>99723.73</v>
      </c>
      <c r="P32" s="15">
        <f t="shared" si="0"/>
        <v>99723.73</v>
      </c>
    </row>
    <row r="33" spans="1:16" ht="25.5" x14ac:dyDescent="0.2">
      <c r="A33" s="12" t="s">
        <v>82</v>
      </c>
      <c r="B33" s="12" t="s">
        <v>83</v>
      </c>
      <c r="C33" s="13" t="s">
        <v>76</v>
      </c>
      <c r="D33" s="14" t="s">
        <v>84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1946697.7400000002</v>
      </c>
      <c r="K33" s="16">
        <v>1946697.7400000002</v>
      </c>
      <c r="L33" s="16">
        <v>0</v>
      </c>
      <c r="M33" s="16">
        <v>0</v>
      </c>
      <c r="N33" s="16">
        <v>0</v>
      </c>
      <c r="O33" s="16">
        <v>1946697.7400000002</v>
      </c>
      <c r="P33" s="15">
        <f t="shared" si="0"/>
        <v>1946697.7400000002</v>
      </c>
    </row>
    <row r="34" spans="1:16" ht="25.5" x14ac:dyDescent="0.2">
      <c r="A34" s="12" t="s">
        <v>85</v>
      </c>
      <c r="B34" s="12" t="s">
        <v>87</v>
      </c>
      <c r="C34" s="13" t="s">
        <v>86</v>
      </c>
      <c r="D34" s="14" t="s">
        <v>88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139384.76</v>
      </c>
      <c r="K34" s="16">
        <v>139384.76</v>
      </c>
      <c r="L34" s="16">
        <v>0</v>
      </c>
      <c r="M34" s="16">
        <v>0</v>
      </c>
      <c r="N34" s="16">
        <v>0</v>
      </c>
      <c r="O34" s="16">
        <v>139384.76</v>
      </c>
      <c r="P34" s="15">
        <f t="shared" si="0"/>
        <v>139384.76</v>
      </c>
    </row>
    <row r="35" spans="1:16" ht="38.25" x14ac:dyDescent="0.2">
      <c r="A35" s="12" t="s">
        <v>89</v>
      </c>
      <c r="B35" s="12" t="s">
        <v>91</v>
      </c>
      <c r="C35" s="13" t="s">
        <v>90</v>
      </c>
      <c r="D35" s="14" t="s">
        <v>92</v>
      </c>
      <c r="E35" s="15">
        <v>1247241.3700000001</v>
      </c>
      <c r="F35" s="16">
        <f>E35</f>
        <v>1247241.3700000001</v>
      </c>
      <c r="G35" s="16">
        <v>0</v>
      </c>
      <c r="H35" s="16">
        <v>0</v>
      </c>
      <c r="I35" s="16">
        <v>0</v>
      </c>
      <c r="J35" s="15">
        <v>765371</v>
      </c>
      <c r="K35" s="16">
        <v>765371</v>
      </c>
      <c r="L35" s="16">
        <v>0</v>
      </c>
      <c r="M35" s="16">
        <v>0</v>
      </c>
      <c r="N35" s="16">
        <v>0</v>
      </c>
      <c r="O35" s="16">
        <v>765371</v>
      </c>
      <c r="P35" s="15">
        <f t="shared" si="0"/>
        <v>2012612.37</v>
      </c>
    </row>
    <row r="36" spans="1:16" ht="25.5" x14ac:dyDescent="0.2">
      <c r="A36" s="12" t="s">
        <v>93</v>
      </c>
      <c r="B36" s="12" t="s">
        <v>94</v>
      </c>
      <c r="C36" s="13" t="s">
        <v>86</v>
      </c>
      <c r="D36" s="14" t="s">
        <v>95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1244652.7</v>
      </c>
      <c r="K36" s="16">
        <v>1244652.7</v>
      </c>
      <c r="L36" s="16">
        <v>0</v>
      </c>
      <c r="M36" s="16">
        <v>0</v>
      </c>
      <c r="N36" s="16">
        <v>0</v>
      </c>
      <c r="O36" s="16">
        <v>1244652.7</v>
      </c>
      <c r="P36" s="15">
        <f t="shared" si="0"/>
        <v>1244652.7</v>
      </c>
    </row>
    <row r="37" spans="1:16" ht="38.25" x14ac:dyDescent="0.2">
      <c r="A37" s="12" t="s">
        <v>96</v>
      </c>
      <c r="B37" s="12" t="s">
        <v>98</v>
      </c>
      <c r="C37" s="13" t="s">
        <v>97</v>
      </c>
      <c r="D37" s="14" t="s">
        <v>99</v>
      </c>
      <c r="E37" s="15">
        <v>650919.05999999994</v>
      </c>
      <c r="F37" s="16">
        <v>650919.05999999994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650919.05999999994</v>
      </c>
    </row>
    <row r="38" spans="1:16" x14ac:dyDescent="0.2">
      <c r="A38" s="12" t="s">
        <v>100</v>
      </c>
      <c r="B38" s="12" t="s">
        <v>102</v>
      </c>
      <c r="C38" s="13" t="s">
        <v>101</v>
      </c>
      <c r="D38" s="14" t="s">
        <v>103</v>
      </c>
      <c r="E38" s="15">
        <v>305338</v>
      </c>
      <c r="F38" s="16">
        <v>305338</v>
      </c>
      <c r="G38" s="16">
        <v>252361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305338</v>
      </c>
    </row>
    <row r="39" spans="1:16" ht="25.5" x14ac:dyDescent="0.2">
      <c r="A39" s="12" t="s">
        <v>104</v>
      </c>
      <c r="B39" s="12" t="s">
        <v>106</v>
      </c>
      <c r="C39" s="13" t="s">
        <v>105</v>
      </c>
      <c r="D39" s="14" t="s">
        <v>107</v>
      </c>
      <c r="E39" s="15">
        <v>0</v>
      </c>
      <c r="F39" s="16">
        <v>0</v>
      </c>
      <c r="G39" s="16">
        <v>0</v>
      </c>
      <c r="H39" s="16">
        <v>0</v>
      </c>
      <c r="I39" s="16">
        <v>0</v>
      </c>
      <c r="J39" s="15">
        <v>45283.009999999995</v>
      </c>
      <c r="K39" s="16">
        <v>0</v>
      </c>
      <c r="L39" s="16">
        <v>45283.009999999995</v>
      </c>
      <c r="M39" s="16">
        <v>0</v>
      </c>
      <c r="N39" s="16">
        <v>0</v>
      </c>
      <c r="O39" s="16">
        <v>0</v>
      </c>
      <c r="P39" s="15">
        <f t="shared" si="0"/>
        <v>45283.009999999995</v>
      </c>
    </row>
    <row r="40" spans="1:16" x14ac:dyDescent="0.2">
      <c r="A40" s="12" t="s">
        <v>108</v>
      </c>
      <c r="B40" s="12" t="s">
        <v>110</v>
      </c>
      <c r="C40" s="13" t="s">
        <v>109</v>
      </c>
      <c r="D40" s="14" t="s">
        <v>111</v>
      </c>
      <c r="E40" s="15">
        <v>1138714.1000000001</v>
      </c>
      <c r="F40" s="16">
        <v>851244.1</v>
      </c>
      <c r="G40" s="16">
        <v>0</v>
      </c>
      <c r="H40" s="16">
        <v>0</v>
      </c>
      <c r="I40" s="16">
        <v>287470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1138714.1000000001</v>
      </c>
    </row>
    <row r="41" spans="1:16" ht="38.25" x14ac:dyDescent="0.2">
      <c r="A41" s="12" t="s">
        <v>112</v>
      </c>
      <c r="B41" s="12" t="s">
        <v>113</v>
      </c>
      <c r="C41" s="13" t="s">
        <v>109</v>
      </c>
      <c r="D41" s="14" t="s">
        <v>114</v>
      </c>
      <c r="E41" s="15">
        <v>5000</v>
      </c>
      <c r="F41" s="16">
        <v>5000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5000</v>
      </c>
    </row>
    <row r="42" spans="1:16" x14ac:dyDescent="0.2">
      <c r="A42" s="17" t="s">
        <v>115</v>
      </c>
      <c r="B42" s="18" t="s">
        <v>115</v>
      </c>
      <c r="C42" s="19" t="s">
        <v>115</v>
      </c>
      <c r="D42" s="20" t="s">
        <v>116</v>
      </c>
      <c r="E42" s="10">
        <v>30204175.720000003</v>
      </c>
      <c r="F42" s="10">
        <f>SUM(F16:F41)</f>
        <v>29916705.719999999</v>
      </c>
      <c r="G42" s="10">
        <v>13627966.93</v>
      </c>
      <c r="H42" s="10">
        <v>882703</v>
      </c>
      <c r="I42" s="10">
        <f>I40</f>
        <v>287470</v>
      </c>
      <c r="J42" s="10">
        <v>7237338.9299999988</v>
      </c>
      <c r="K42" s="10">
        <v>6619700.919999999</v>
      </c>
      <c r="L42" s="10">
        <v>617638.01</v>
      </c>
      <c r="M42" s="10">
        <v>0</v>
      </c>
      <c r="N42" s="10">
        <v>0</v>
      </c>
      <c r="O42" s="10">
        <v>6619700.919999999</v>
      </c>
      <c r="P42" s="10">
        <f t="shared" si="0"/>
        <v>37441514.649999999</v>
      </c>
    </row>
    <row r="45" spans="1:16" x14ac:dyDescent="0.2">
      <c r="B45" s="3" t="s">
        <v>118</v>
      </c>
      <c r="I45" s="3" t="s">
        <v>125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2020-11-19T12:53:11Z</dcterms:created>
  <dcterms:modified xsi:type="dcterms:W3CDTF">2020-12-02T07:31:02Z</dcterms:modified>
</cp:coreProperties>
</file>