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2" i="1"/>
  <c r="I14" i="1"/>
  <c r="I15" i="1"/>
  <c r="F26" i="1"/>
  <c r="F27" i="1"/>
  <c r="F28" i="1"/>
  <c r="F30" i="1"/>
  <c r="F35" i="1"/>
  <c r="I42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<sst xmlns="http://schemas.openxmlformats.org/spreadsheetml/2006/main" count="142" uniqueCount="126">
  <si>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</si>
  <si>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</si>
  <si>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</si>
  <si>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</si>
  <si>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</si>
  <si>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</si>
  <si>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</si>
  <si>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</si>
  <si>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</si>
  <si>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</si>
  <si>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</si>
  <si>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</si>
  <si>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</si>
  <si>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</si>
  <si>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</si>
  <si>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</si>
  <si>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</si>
  <si>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</si>
  <si>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</si>
  <si>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</si>
  <si>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</si>
  <si>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</si>
  <si>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</si>
  <si>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</si>
  <si>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</si>
  <si>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</si>
  <si>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</si>
  <si>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</si>
  <si>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</si>
  <si>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</si>
  <si>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</si>
  <si>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</si>
  <si>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</si>
  <si>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</si>
  <si>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</si>
  <si>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</si>
  <si>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</si>
  <si>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</si>
  <si>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</si>
  <si>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</si>
  <si>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</si>
  <si>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</si>
  <si>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</si>
  <si>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</si>
  <si>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</si>
  <si>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</si>
  <si>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</si>
  <si>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</si>
  <si>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</si>
  <si>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</si>
  <si>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</si>
  <si>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</si>
  <si>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</si>
  <si>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</si>
  <si>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</si>
  <si>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</si>
  <si>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</si>
  <si>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</si>
  <si>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</si>
  <si>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</si>
  <si>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</si>
  <si>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</si>
  <si>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</si>
  <si>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</si>
  <si>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</si>
  <si>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</si>
  <si>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</si>
  <si>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</si>
  <si>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</si>
  <si>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</si>
  <si>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</si>
  <si>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</si>
  <si>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</si>
  <si>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</si>
  <si>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</si>
  <si>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</si>
  <si>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</si>
  <si>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</si>
  <si>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</si>
  <si>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</si>
  <si>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</si>
  <si>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</si>
  <si>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</si>
  <si>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</si>
  <si>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</si>
  <si>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</si>
  <si>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</si>
  <si>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</si>
  <si>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</si>
  <si>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</si>
  <si>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</si>
  <si>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</si>
  <si>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</si>
  <si>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</si>
  <si>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</si>
  <si>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</si>
  <si>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</si>
  <si>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</si>
  <si>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</si>
  <si>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</si>
  <si>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</si>
  <si>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</si>
  <si>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</si>
  <si>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</si>
  <si>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</si>
  <si>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</si>
  <si>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</si>
  <si>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</si>
  <si>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</si>
  <si>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</si>
  <si>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</si>
  <si>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</si>
  <si>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</si>
  <si>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</si>
  <si>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</si>
  <si>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</si>
  <si>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</si>
  <si>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</si>
  <si>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Секретар селищної ради</t>
  </si>
  <si>
    <t>Ігор КРИВОНОГОВ</t>
  </si>
  <si>
    <t xml:space="preserve"> Уточнений додаток 3 "РОЗПОДІЛ селищного бюджету Новотроїцької селищної радина 2020 рік" </t>
  </si>
  <si>
    <t>рішення LVІІІ сесії селищної рали VІI скликання від 12 грудня 2019 року №1199"</t>
  </si>
  <si>
    <t>Додаток 2</t>
  </si>
  <si>
    <t>до рішення ІІІ сесії селищної ради  VІІI скликання</t>
  </si>
  <si>
    <t>від 23.12.2020 року №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</si>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</sst>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7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122</v>
      </c>
    </row>
    <row r="2" spans="1:16" x14ac:dyDescent="0.2">
      <c r="M2" t="s">
        <v>123</v>
      </c>
    </row>
    <row r="3" spans="1:16" x14ac:dyDescent="0.2">
      <c r="M3" t="s">
        <v>124</v>
      </c>
    </row>
    <row r="5" spans="1:16" x14ac:dyDescent="0.2">
      <c r="A5" s="1" t="s">
        <v>120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117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30578843.165700004</v>
      </c>
      <c r="F14" s="16">
        <f>F15</f>
        <v>30291373.1657</v>
      </c>
      <c r="G14" s="16">
        <v>14183086.5</v>
      </c>
      <c r="H14" s="16">
        <v>810989.49569999997</v>
      </c>
      <c r="I14" s="16">
        <f>I15</f>
        <v>287470</v>
      </c>
      <c r="J14" s="15">
        <v>6862671.4799999986</v>
      </c>
      <c r="K14" s="16">
        <v>6245033.4699999988</v>
      </c>
      <c r="L14" s="16">
        <v>617638.01</v>
      </c>
      <c r="M14" s="16">
        <v>0</v>
      </c>
      <c r="N14" s="16">
        <v>0</v>
      </c>
      <c r="O14" s="16">
        <v>6245033.4699999988</v>
      </c>
      <c r="P14" s="15">
        <f>E14+J14</f>
        <v>37441514.6457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30578843.165700004</v>
      </c>
      <c r="F15" s="16">
        <f>F42</f>
        <v>30291373.1657</v>
      </c>
      <c r="G15" s="16">
        <v>14183086.5</v>
      </c>
      <c r="H15" s="16">
        <v>810989.49569999997</v>
      </c>
      <c r="I15" s="16">
        <f>I42</f>
        <v>287470</v>
      </c>
      <c r="J15" s="15">
        <v>6862671.4799999986</v>
      </c>
      <c r="K15" s="16">
        <v>6245033.4699999988</v>
      </c>
      <c r="L15" s="16">
        <v>617638.01</v>
      </c>
      <c r="M15" s="16">
        <v>0</v>
      </c>
      <c r="N15" s="16">
        <v>0</v>
      </c>
      <c r="O15" s="16">
        <v>6245033.4699999988</v>
      </c>
      <c r="P15" s="15">
        <f>E15+J15</f>
        <v>37441514.6457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9107998.709999999</v>
      </c>
      <c r="F16" s="21">
        <v>9107998.709999999</v>
      </c>
      <c r="G16" s="21">
        <v>6546391.54</v>
      </c>
      <c r="H16" s="21">
        <v>197941.31</v>
      </c>
      <c r="I16" s="21">
        <v>0</v>
      </c>
      <c r="J16" s="20">
        <v>101320</v>
      </c>
      <c r="K16" s="21">
        <v>38653</v>
      </c>
      <c r="L16" s="21">
        <v>62667</v>
      </c>
      <c r="M16" s="21">
        <v>0</v>
      </c>
      <c r="N16" s="21">
        <v>0</v>
      </c>
      <c r="O16" s="21">
        <v>38653</v>
      </c>
      <c r="P16" s="20">
        <f>E16+J16</f>
        <v>9209318.709999999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1059335</v>
      </c>
      <c r="H17" s="21">
        <v>3810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9577959.0099999998</v>
      </c>
      <c r="F18" s="21">
        <v>9577959.0099999998</v>
      </c>
      <c r="G18" s="21">
        <v>6212882.9700000007</v>
      </c>
      <c r="H18" s="21">
        <v>600672.24</v>
      </c>
      <c r="I18" s="21">
        <v>0</v>
      </c>
      <c r="J18" s="20">
        <v>592934.27</v>
      </c>
      <c r="K18" s="21">
        <v>83246.27</v>
      </c>
      <c r="L18" s="21">
        <v>509688</v>
      </c>
      <c r="M18" s="21">
        <v>0</v>
      </c>
      <c r="N18" s="21">
        <v>0</v>
      </c>
      <c r="O18" s="21">
        <v>83246.27</v>
      </c>
      <c r="P18" s="20">
        <f>E18+J18</f>
        <v>10170893.279999999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0</v>
      </c>
    </row>
    <row r="20" spans="1:16" ht="63.75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40120</v>
      </c>
      <c r="F21" s="21">
        <v>40120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40120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12383.710000000001</v>
      </c>
      <c r="F22" s="21">
        <v>12383.710000000001</v>
      </c>
      <c r="G22" s="21">
        <v>11423.02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12383.710000000001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738327.81</v>
      </c>
      <c r="F23" s="21">
        <v>738327.81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738327.81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177465.5857</v>
      </c>
      <c r="F24" s="21">
        <v>177465.5857</v>
      </c>
      <c r="G24" s="21">
        <v>105248.86</v>
      </c>
      <c r="H24" s="21">
        <v>8565.9457000000002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177465.5857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271360</v>
      </c>
      <c r="F25" s="21">
        <v>271360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271360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473353.33</v>
      </c>
      <c r="F26" s="21">
        <f>E26</f>
        <v>473353.33</v>
      </c>
      <c r="G26" s="21">
        <v>0</v>
      </c>
      <c r="H26" s="21">
        <v>0</v>
      </c>
      <c r="I26" s="21">
        <v>0</v>
      </c>
      <c r="J26" s="20">
        <v>-1.1641532182693481E-10</v>
      </c>
      <c r="K26" s="21">
        <v>-1.1641532182693481E-10</v>
      </c>
      <c r="L26" s="21">
        <v>0</v>
      </c>
      <c r="M26" s="21">
        <v>0</v>
      </c>
      <c r="N26" s="21">
        <v>0</v>
      </c>
      <c r="O26" s="21">
        <v>-1.1641532182693481E-10</v>
      </c>
      <c r="P26" s="20">
        <f>E26+J26</f>
        <v>473353.3299999999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20403.39</v>
      </c>
      <c r="F27" s="21">
        <f>E27</f>
        <v>20403.39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20403.39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4984536.1000000015</v>
      </c>
      <c r="F28" s="21">
        <f>E28</f>
        <v>4984536.1000000015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5034512.1300000018</v>
      </c>
    </row>
    <row r="29" spans="1:16" ht="25.5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135457.75</v>
      </c>
      <c r="F30" s="21">
        <f>E30</f>
        <v>135457.75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225401.35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1821094.3499999999</v>
      </c>
      <c r="K31" s="21">
        <v>1821094.3499999999</v>
      </c>
      <c r="L31" s="21">
        <v>0</v>
      </c>
      <c r="M31" s="21">
        <v>0</v>
      </c>
      <c r="N31" s="21">
        <v>0</v>
      </c>
      <c r="O31" s="21">
        <v>1821094.3499999999</v>
      </c>
      <c r="P31" s="20">
        <f>E31+J31</f>
        <v>1821094.3499999999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99723.73</v>
      </c>
      <c r="K32" s="21">
        <v>99723.73</v>
      </c>
      <c r="L32" s="21">
        <v>0</v>
      </c>
      <c r="M32" s="21">
        <v>0</v>
      </c>
      <c r="N32" s="21">
        <v>0</v>
      </c>
      <c r="O32" s="21">
        <v>99723.73</v>
      </c>
      <c r="P32" s="20">
        <f>E32+J32</f>
        <v>99723.73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1912988.0299999998</v>
      </c>
      <c r="K33" s="21">
        <v>1912988.0299999998</v>
      </c>
      <c r="L33" s="21">
        <v>0</v>
      </c>
      <c r="M33" s="21">
        <v>0</v>
      </c>
      <c r="N33" s="21">
        <v>0</v>
      </c>
      <c r="O33" s="21">
        <v>1912988.0299999998</v>
      </c>
      <c r="P33" s="20">
        <f>E33+J33</f>
        <v>1912988.0299999998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139384.76</v>
      </c>
      <c r="K34" s="21">
        <v>139384.76</v>
      </c>
      <c r="L34" s="21">
        <v>0</v>
      </c>
      <c r="M34" s="21">
        <v>0</v>
      </c>
      <c r="N34" s="21">
        <v>0</v>
      </c>
      <c r="O34" s="21">
        <v>139384.76</v>
      </c>
      <c r="P34" s="20">
        <f>E34+J34</f>
        <v>139384.76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1189680.77</v>
      </c>
      <c r="F35" s="21">
        <f>E35</f>
        <v>1189680.77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1955051.77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1244652.6999999997</v>
      </c>
      <c r="K36" s="21">
        <v>1244652.6999999997</v>
      </c>
      <c r="L36" s="21">
        <v>0</v>
      </c>
      <c r="M36" s="21">
        <v>0</v>
      </c>
      <c r="N36" s="21">
        <v>0</v>
      </c>
      <c r="O36" s="21">
        <v>1244652.6999999997</v>
      </c>
      <c r="P36" s="20">
        <f>E36+J36</f>
        <v>1244652.6999999997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672143.91</v>
      </c>
      <c r="F37" s="21">
        <v>672143.91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672143.91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298484.99</v>
      </c>
      <c r="F38" s="21">
        <v>298484.99</v>
      </c>
      <c r="G38" s="21">
        <v>247805.11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298484.99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30578843.165700004</v>
      </c>
      <c r="F42" s="15">
        <f>SUM(F16:F41)</f>
        <v>30291373.1657</v>
      </c>
      <c r="G42" s="15">
        <v>14183086.5</v>
      </c>
      <c r="H42" s="15">
        <v>810989.49569999997</v>
      </c>
      <c r="I42" s="15">
        <f>I40</f>
        <v>287470</v>
      </c>
      <c r="J42" s="15">
        <v>6862671.4799999986</v>
      </c>
      <c r="K42" s="15">
        <v>6245033.4699999988</v>
      </c>
      <c r="L42" s="15">
        <v>617638.01</v>
      </c>
      <c r="M42" s="15">
        <v>0</v>
      </c>
      <c r="N42" s="15">
        <v>0</v>
      </c>
      <c r="O42" s="15">
        <v>6245033.4699999988</v>
      </c>
      <c r="P42" s="15">
        <f>E42+J42</f>
        <v>37441514.6457</v>
      </c>
    </row>
    <row r="45" spans="1:16" x14ac:dyDescent="0.2">
      <c r="B45" s="5" t="s">
        <v>118</v>
      </c>
      <c r="I45" s="5" t="s">
        <v>119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2020-12-21T13:30:53Z</dcterms:created>
  <dcterms:modified xsi:type="dcterms:W3CDTF">2020-12-21T13:33:35Z</dcterms:modified>
</cp:coreProperties>
</file>