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\ВИКОНКОМ 2021\Виконком 08.04.2021\ПРОЄКТИ\програм. благоустр\"/>
    </mc:Choice>
  </mc:AlternateContent>
  <bookViews>
    <workbookView xWindow="0" yWindow="0" windowWidth="20490" windowHeight="7755"/>
  </bookViews>
  <sheets>
    <sheet name="Додаток 3" sheetId="1" r:id="rId1"/>
    <sheet name="Проєкт" sheetId="2" r:id="rId2"/>
  </sheets>
  <definedNames>
    <definedName name="_xlnm.Print_Area" localSheetId="0">'Додаток 3'!$A$1:$G$44</definedName>
    <definedName name="_xlnm.Print_Area" localSheetId="1">Проєкт!$A$1:$K$44</definedName>
  </definedNames>
  <calcPr calcId="152511"/>
</workbook>
</file>

<file path=xl/calcChain.xml><?xml version="1.0" encoding="utf-8"?>
<calcChain xmlns="http://schemas.openxmlformats.org/spreadsheetml/2006/main">
  <c r="E36" i="1" l="1"/>
  <c r="K40" i="2"/>
  <c r="J40" i="2"/>
  <c r="I40" i="2"/>
  <c r="G39" i="2"/>
  <c r="G38" i="2"/>
  <c r="G37" i="2"/>
  <c r="G36" i="2"/>
  <c r="G34" i="2"/>
  <c r="G33" i="2"/>
  <c r="G32" i="2"/>
  <c r="G31" i="2"/>
  <c r="G25" i="2"/>
  <c r="G24" i="2"/>
  <c r="G23" i="2"/>
  <c r="G22" i="2"/>
  <c r="G21" i="2"/>
  <c r="G20" i="2"/>
  <c r="H19" i="2"/>
  <c r="H40" i="2" s="1"/>
  <c r="G18" i="2"/>
  <c r="G16" i="2"/>
  <c r="G14" i="2"/>
  <c r="G13" i="2"/>
  <c r="G19" i="2" l="1"/>
  <c r="G40" i="2" s="1"/>
  <c r="G39" i="1"/>
  <c r="E26" i="1"/>
  <c r="E25" i="1"/>
  <c r="E35" i="1" l="1"/>
  <c r="E37" i="1"/>
  <c r="E38" i="1"/>
  <c r="E15" i="1"/>
  <c r="E17" i="1"/>
  <c r="E19" i="1"/>
  <c r="E22" i="1"/>
  <c r="E23" i="1"/>
  <c r="E24" i="1"/>
  <c r="E32" i="1"/>
  <c r="E33" i="1"/>
  <c r="E14" i="1"/>
  <c r="F20" i="1" l="1"/>
  <c r="F39" i="1" s="1"/>
  <c r="E20" i="1" l="1"/>
  <c r="E21" i="1"/>
  <c r="E34" i="1"/>
  <c r="E39" i="1" l="1"/>
</calcChain>
</file>

<file path=xl/sharedStrings.xml><?xml version="1.0" encoding="utf-8"?>
<sst xmlns="http://schemas.openxmlformats.org/spreadsheetml/2006/main" count="116" uniqueCount="68">
  <si>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</si>
  <si>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</si>
  <si>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</si>
  <si>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</si>
  <si>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</si>
  <si>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</si>
  <si>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</si>
  <si>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</si>
  <si>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</si>
  <si>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</si>
  <si>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</si>
  <si>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</si>
  <si>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</si>
  <si>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Надання фінансової підтримки на проведення послуг  по технічному обслуговуванню та утриманню систем вуличного освітлення</t>
  </si>
  <si>
    <t>Надання фінансової підтримки на проведення поточного ремонту водопровідної мережі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</si>
  <si>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</si>
  <si>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</si>
  <si>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</si>
  <si>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</si>
  <si>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</si>
  <si>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</si>
  <si>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</si>
  <si>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</si>
  <si>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</si>
  <si>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</si>
  <si>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 xml:space="preserve">Секретар селищної ради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</si>
  <si>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Ігор КРИВОНОГОВ             </t>
  </si>
  <si>
    <t>до рішення сесії селищної ради</t>
  </si>
  <si>
    <t>від ____.04.2021 р. № _____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</si>
  <si>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</si>
  <si>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</si>
  <si>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Поточні трансферти Новотроїцькому ЖКП   для оплати електроенергії, спожитої лініями вуличного освітлення</t>
  </si>
  <si>
    <t>ТКВКБМС</t>
  </si>
  <si>
    <t>КЕКВ</t>
  </si>
  <si>
    <t>2111-2120</t>
  </si>
  <si>
    <t>Оплата послуг за технічне обслуговування систем вуличного освітлення населених пунктів громади</t>
  </si>
  <si>
    <t>Оплата послуг по поточному та аварійно-відновлювальних робіт по обслуговуванню водопровідної мережі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</si>
  <si>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</si>
  <si>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</si>
  <si>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</si>
  <si>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</si>
  <si>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 Сергій БОНДАРЧУК  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</si>
  <si>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                   </t>
  </si>
  <si>
    <t>Забезпечення здійснення нарахування заробітної плати особам направленних від служби з питань пробації на виконання суспільно корисних робіт для Новотроїцького ЖКП</t>
  </si>
  <si>
    <t>Відділ житлово-комунального господарства, комунальної власності та благоустрою, Новотроїцьке ЖКП, Чкалівське КП "МІФ"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</si>
  <si>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</si>
  <si>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>ЗМІНИ на квітень 2021 р.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</si>
  <si>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</si>
  <si>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>ПРОЄКТ для розгляду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</si>
  <si>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</si>
  <si>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</si>
  <si>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</si>
  <si>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Усього зі змінами</t>
  </si>
  <si>
    <t xml:space="preserve">Послуги з благоустрою  кладовища                                                                                    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</si>
  <si>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</si>
  <si>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</si>
  <si>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</si>
  <si>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</si>
  <si>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</si>
  <si>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</si>
  <si>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</si>
  <si>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</si>
  <si>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 xml:space="preserve">Керуючий справами виконавчого комітету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</si>
  <si>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Тетяна ЛЕВОШИЧ           </t>
  </si>
  <si>
    <t>(проєкт)</t>
  </si>
  <si>
    <t>селищної ради</t>
  </si>
  <si>
    <t>до рішення виконавчого комітету</t>
  </si>
  <si>
    <t>від  08.04.2021 р. № 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</si>
</sst>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tabSelected="1" view="pageBreakPreview" zoomScale="85" zoomScaleNormal="85" zoomScaleSheetLayoutView="85" zoomScalePageLayoutView="70" workbookViewId="0">
      <selection activeCell="D4" sqref="D4:G4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19.2851562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41" t="s">
        <v>40</v>
      </c>
      <c r="E1" s="41"/>
      <c r="F1" s="41"/>
      <c r="G1" s="17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41" t="s">
        <v>66</v>
      </c>
      <c r="E2" s="42"/>
      <c r="F2" s="42"/>
      <c r="G2" s="18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12</v>
      </c>
    </row>
    <row r="3" spans="1:22" ht="23.25" customHeight="1" x14ac:dyDescent="0.3">
      <c r="C3" s="5"/>
      <c r="D3" s="35" t="s">
        <v>65</v>
      </c>
      <c r="E3" s="36"/>
      <c r="F3" s="36"/>
      <c r="G3" s="36"/>
      <c r="H3"/>
      <c r="I3"/>
      <c r="J3"/>
      <c r="K3"/>
      <c r="L3"/>
      <c r="M3"/>
      <c r="N3"/>
      <c r="O3"/>
      <c r="P3"/>
      <c r="Q3"/>
      <c r="R3"/>
      <c r="S3"/>
      <c r="T3"/>
      <c r="U3"/>
      <c r="V3" s="4"/>
    </row>
    <row r="4" spans="1:22" x14ac:dyDescent="0.3">
      <c r="C4" s="5"/>
      <c r="D4" s="45" t="s">
        <v>67</v>
      </c>
      <c r="E4" s="45"/>
      <c r="F4" s="45"/>
      <c r="G4" s="45"/>
    </row>
    <row r="5" spans="1:22" ht="20.25" hidden="1" customHeight="1" x14ac:dyDescent="0.3">
      <c r="A5" s="55" t="s">
        <v>6</v>
      </c>
      <c r="B5" s="55"/>
      <c r="C5" s="55"/>
      <c r="D5" s="55"/>
      <c r="E5" s="55"/>
      <c r="F5" s="55"/>
      <c r="G5" s="55"/>
    </row>
    <row r="6" spans="1:22" ht="20.25" customHeight="1" x14ac:dyDescent="0.3">
      <c r="A6" s="24"/>
      <c r="B6" s="24"/>
      <c r="C6" s="24"/>
      <c r="D6" s="24"/>
      <c r="E6" s="24"/>
      <c r="F6" s="24"/>
      <c r="G6" s="24"/>
    </row>
    <row r="7" spans="1:22" ht="20.25" customHeight="1" x14ac:dyDescent="0.3">
      <c r="A7" s="24"/>
      <c r="B7" s="24"/>
      <c r="C7" s="24" t="s">
        <v>6</v>
      </c>
      <c r="D7" s="24"/>
      <c r="E7" s="24"/>
      <c r="F7" s="24"/>
      <c r="G7" s="24"/>
    </row>
    <row r="8" spans="1:22" ht="27" customHeight="1" x14ac:dyDescent="0.3">
      <c r="A8" s="54" t="s">
        <v>47</v>
      </c>
      <c r="B8" s="54"/>
      <c r="C8" s="54"/>
      <c r="D8" s="54"/>
      <c r="E8" s="54"/>
      <c r="F8" s="54"/>
      <c r="G8" s="54"/>
    </row>
    <row r="9" spans="1:22" hidden="1" x14ac:dyDescent="0.3">
      <c r="A9" s="54"/>
      <c r="B9" s="54"/>
      <c r="C9" s="54"/>
      <c r="D9" s="54"/>
      <c r="E9" s="54"/>
      <c r="F9" s="54"/>
      <c r="G9" s="54"/>
    </row>
    <row r="10" spans="1:22" ht="27.75" customHeight="1" x14ac:dyDescent="0.3">
      <c r="A10" s="61" t="s">
        <v>64</v>
      </c>
      <c r="B10" s="61"/>
      <c r="C10" s="61"/>
      <c r="D10" s="61"/>
      <c r="E10" s="61"/>
      <c r="F10" s="61"/>
      <c r="G10" s="61"/>
    </row>
    <row r="11" spans="1:22" ht="64.5" customHeight="1" x14ac:dyDescent="0.3">
      <c r="A11" s="49" t="s">
        <v>17</v>
      </c>
      <c r="B11" s="49" t="s">
        <v>18</v>
      </c>
      <c r="C11" s="49" t="s">
        <v>21</v>
      </c>
      <c r="D11" s="49" t="s">
        <v>24</v>
      </c>
      <c r="E11" s="43" t="s">
        <v>22</v>
      </c>
      <c r="F11" s="59"/>
      <c r="G11" s="59"/>
    </row>
    <row r="12" spans="1:22" ht="47.25" customHeight="1" x14ac:dyDescent="0.3">
      <c r="A12" s="49"/>
      <c r="B12" s="49"/>
      <c r="C12" s="50"/>
      <c r="D12" s="49"/>
      <c r="E12" s="60" t="s">
        <v>19</v>
      </c>
      <c r="F12" s="43" t="s">
        <v>20</v>
      </c>
      <c r="G12" s="44"/>
    </row>
    <row r="13" spans="1:22" s="3" customFormat="1" ht="79.5" customHeight="1" x14ac:dyDescent="0.3">
      <c r="A13" s="49"/>
      <c r="B13" s="49"/>
      <c r="C13" s="50"/>
      <c r="D13" s="49"/>
      <c r="E13" s="60"/>
      <c r="F13" s="7" t="s">
        <v>0</v>
      </c>
      <c r="G13" s="19" t="s">
        <v>1</v>
      </c>
    </row>
    <row r="14" spans="1:22" s="3" customFormat="1" ht="48.75" customHeight="1" x14ac:dyDescent="0.3">
      <c r="A14" s="8">
        <v>1</v>
      </c>
      <c r="B14" s="9" t="s">
        <v>10</v>
      </c>
      <c r="C14" s="51" t="s">
        <v>16</v>
      </c>
      <c r="D14" s="56" t="s">
        <v>23</v>
      </c>
      <c r="E14" s="10">
        <f>SUM(F14:G14)</f>
        <v>2410900</v>
      </c>
      <c r="F14" s="10">
        <v>2410900</v>
      </c>
      <c r="G14" s="8"/>
    </row>
    <row r="15" spans="1:22" s="3" customFormat="1" ht="34.5" customHeight="1" x14ac:dyDescent="0.3">
      <c r="A15" s="8">
        <v>2</v>
      </c>
      <c r="B15" s="9" t="s">
        <v>11</v>
      </c>
      <c r="C15" s="52"/>
      <c r="D15" s="57"/>
      <c r="E15" s="10">
        <f>SUM(F15:G15)</f>
        <v>126000</v>
      </c>
      <c r="F15" s="10"/>
      <c r="G15" s="10">
        <v>126000</v>
      </c>
    </row>
    <row r="16" spans="1:22" s="3" customFormat="1" ht="58.5" customHeight="1" x14ac:dyDescent="0.3">
      <c r="A16" s="32">
        <v>3</v>
      </c>
      <c r="B16" s="29" t="s">
        <v>30</v>
      </c>
      <c r="C16" s="52"/>
      <c r="D16" s="57"/>
      <c r="E16" s="10">
        <v>490000</v>
      </c>
      <c r="F16" s="10">
        <v>490000</v>
      </c>
      <c r="G16" s="10"/>
    </row>
    <row r="17" spans="1:7" s="3" customFormat="1" ht="34.5" customHeight="1" x14ac:dyDescent="0.3">
      <c r="A17" s="8">
        <v>4</v>
      </c>
      <c r="B17" s="11" t="s">
        <v>7</v>
      </c>
      <c r="C17" s="52"/>
      <c r="D17" s="57"/>
      <c r="E17" s="10">
        <f t="shared" ref="E17:E37" si="0">SUM(F17:G17)</f>
        <v>100000</v>
      </c>
      <c r="F17" s="10">
        <v>100000</v>
      </c>
      <c r="G17" s="10"/>
    </row>
    <row r="18" spans="1:7" s="3" customFormat="1" ht="34.5" customHeight="1" x14ac:dyDescent="0.3">
      <c r="A18" s="8">
        <v>5</v>
      </c>
      <c r="B18" s="11" t="s">
        <v>54</v>
      </c>
      <c r="C18" s="52"/>
      <c r="D18" s="57"/>
      <c r="E18" s="10">
        <v>50000</v>
      </c>
      <c r="F18" s="10">
        <v>50000</v>
      </c>
      <c r="G18" s="10"/>
    </row>
    <row r="19" spans="1:7" s="3" customFormat="1" ht="42.75" customHeight="1" x14ac:dyDescent="0.3">
      <c r="A19" s="8">
        <v>6</v>
      </c>
      <c r="B19" s="11" t="s">
        <v>55</v>
      </c>
      <c r="C19" s="52"/>
      <c r="D19" s="57"/>
      <c r="E19" s="10">
        <f t="shared" si="0"/>
        <v>50000</v>
      </c>
      <c r="F19" s="10">
        <v>50000</v>
      </c>
      <c r="G19" s="10"/>
    </row>
    <row r="20" spans="1:7" s="3" customFormat="1" ht="34.5" customHeight="1" x14ac:dyDescent="0.3">
      <c r="A20" s="8">
        <v>7</v>
      </c>
      <c r="B20" s="11" t="s">
        <v>8</v>
      </c>
      <c r="C20" s="52"/>
      <c r="D20" s="57"/>
      <c r="E20" s="10">
        <f t="shared" si="0"/>
        <v>37180</v>
      </c>
      <c r="F20" s="10">
        <f>50000-12820</f>
        <v>37180</v>
      </c>
      <c r="G20" s="10"/>
    </row>
    <row r="21" spans="1:7" s="3" customFormat="1" ht="34.5" customHeight="1" x14ac:dyDescent="0.3">
      <c r="A21" s="8">
        <v>8</v>
      </c>
      <c r="B21" s="11" t="s">
        <v>9</v>
      </c>
      <c r="C21" s="52"/>
      <c r="D21" s="57"/>
      <c r="E21" s="10">
        <f t="shared" si="0"/>
        <v>50000</v>
      </c>
      <c r="F21" s="10">
        <v>50000</v>
      </c>
      <c r="G21" s="10"/>
    </row>
    <row r="22" spans="1:7" s="3" customFormat="1" ht="43.5" customHeight="1" x14ac:dyDescent="0.3">
      <c r="A22" s="8">
        <v>9</v>
      </c>
      <c r="B22" s="11" t="s">
        <v>4</v>
      </c>
      <c r="C22" s="52"/>
      <c r="D22" s="57"/>
      <c r="E22" s="10">
        <f t="shared" si="0"/>
        <v>12820</v>
      </c>
      <c r="F22" s="10">
        <v>12820</v>
      </c>
      <c r="G22" s="10"/>
    </row>
    <row r="23" spans="1:7" s="3" customFormat="1" ht="40.5" customHeight="1" x14ac:dyDescent="0.3">
      <c r="A23" s="8">
        <v>10</v>
      </c>
      <c r="B23" s="11" t="s">
        <v>35</v>
      </c>
      <c r="C23" s="52"/>
      <c r="D23" s="57"/>
      <c r="E23" s="10">
        <f t="shared" si="0"/>
        <v>250000</v>
      </c>
      <c r="F23" s="10">
        <v>250000</v>
      </c>
      <c r="G23" s="10"/>
    </row>
    <row r="24" spans="1:7" s="3" customFormat="1" ht="56.25" customHeight="1" x14ac:dyDescent="0.3">
      <c r="A24" s="8">
        <v>11</v>
      </c>
      <c r="B24" s="11" t="s">
        <v>36</v>
      </c>
      <c r="C24" s="52"/>
      <c r="D24" s="57"/>
      <c r="E24" s="10">
        <f t="shared" si="0"/>
        <v>350000</v>
      </c>
      <c r="F24" s="10">
        <v>350000</v>
      </c>
      <c r="G24" s="10"/>
    </row>
    <row r="25" spans="1:7" s="3" customFormat="1" ht="45" customHeight="1" x14ac:dyDescent="0.3">
      <c r="A25" s="8">
        <v>12</v>
      </c>
      <c r="B25" s="11" t="s">
        <v>37</v>
      </c>
      <c r="C25" s="52"/>
      <c r="D25" s="57"/>
      <c r="E25" s="10">
        <f t="shared" si="0"/>
        <v>250000</v>
      </c>
      <c r="F25" s="10">
        <v>250000</v>
      </c>
      <c r="G25" s="10"/>
    </row>
    <row r="26" spans="1:7" s="3" customFormat="1" ht="40.5" customHeight="1" x14ac:dyDescent="0.3">
      <c r="A26" s="8">
        <v>13</v>
      </c>
      <c r="B26" s="11" t="s">
        <v>38</v>
      </c>
      <c r="C26" s="52"/>
      <c r="D26" s="57"/>
      <c r="E26" s="10">
        <f t="shared" si="0"/>
        <v>50000</v>
      </c>
      <c r="F26" s="10">
        <v>50000</v>
      </c>
      <c r="G26" s="10"/>
    </row>
    <row r="27" spans="1:7" s="3" customFormat="1" ht="54.75" customHeight="1" x14ac:dyDescent="0.3">
      <c r="A27" s="8">
        <v>14</v>
      </c>
      <c r="B27" s="11" t="s">
        <v>57</v>
      </c>
      <c r="C27" s="52"/>
      <c r="D27" s="57"/>
      <c r="E27" s="10">
        <v>184711</v>
      </c>
      <c r="F27" s="10"/>
      <c r="G27" s="10">
        <v>184711</v>
      </c>
    </row>
    <row r="28" spans="1:7" s="3" customFormat="1" ht="74.25" customHeight="1" x14ac:dyDescent="0.3">
      <c r="A28" s="8">
        <v>15</v>
      </c>
      <c r="B28" s="11" t="s">
        <v>58</v>
      </c>
      <c r="C28" s="52"/>
      <c r="D28" s="57"/>
      <c r="E28" s="10">
        <v>224358</v>
      </c>
      <c r="F28" s="10"/>
      <c r="G28" s="10">
        <v>224358</v>
      </c>
    </row>
    <row r="29" spans="1:7" s="3" customFormat="1" ht="60" customHeight="1" x14ac:dyDescent="0.3">
      <c r="A29" s="8">
        <v>16</v>
      </c>
      <c r="B29" s="11" t="s">
        <v>59</v>
      </c>
      <c r="C29" s="52"/>
      <c r="D29" s="57"/>
      <c r="E29" s="10">
        <v>299803</v>
      </c>
      <c r="F29" s="10"/>
      <c r="G29" s="10">
        <v>299803</v>
      </c>
    </row>
    <row r="30" spans="1:7" s="3" customFormat="1" ht="59.25" customHeight="1" x14ac:dyDescent="0.3">
      <c r="A30" s="8">
        <v>17</v>
      </c>
      <c r="B30" s="11" t="s">
        <v>60</v>
      </c>
      <c r="C30" s="52"/>
      <c r="D30" s="57"/>
      <c r="E30" s="10">
        <v>283840</v>
      </c>
      <c r="F30" s="10"/>
      <c r="G30" s="10">
        <v>283840</v>
      </c>
    </row>
    <row r="31" spans="1:7" s="3" customFormat="1" ht="66.75" customHeight="1" x14ac:dyDescent="0.3">
      <c r="A31" s="8">
        <v>18</v>
      </c>
      <c r="B31" s="11" t="s">
        <v>61</v>
      </c>
      <c r="C31" s="52"/>
      <c r="D31" s="57"/>
      <c r="E31" s="10">
        <v>299988</v>
      </c>
      <c r="F31" s="10"/>
      <c r="G31" s="10">
        <v>299988</v>
      </c>
    </row>
    <row r="32" spans="1:7" s="3" customFormat="1" ht="41.25" customHeight="1" x14ac:dyDescent="0.3">
      <c r="A32" s="8">
        <v>19</v>
      </c>
      <c r="B32" s="34" t="s">
        <v>15</v>
      </c>
      <c r="C32" s="53"/>
      <c r="D32" s="57"/>
      <c r="E32" s="15">
        <f t="shared" si="0"/>
        <v>50000</v>
      </c>
      <c r="F32" s="15">
        <v>50000</v>
      </c>
      <c r="G32" s="26"/>
    </row>
    <row r="33" spans="1:7" ht="252" customHeight="1" x14ac:dyDescent="0.3">
      <c r="A33" s="8">
        <v>20</v>
      </c>
      <c r="B33" s="11" t="s">
        <v>39</v>
      </c>
      <c r="C33" s="12" t="s">
        <v>29</v>
      </c>
      <c r="D33" s="58"/>
      <c r="E33" s="10">
        <f t="shared" si="0"/>
        <v>3270500</v>
      </c>
      <c r="F33" s="10">
        <v>3270500</v>
      </c>
      <c r="G33" s="10"/>
    </row>
    <row r="34" spans="1:7" s="3" customFormat="1" ht="66" customHeight="1" x14ac:dyDescent="0.3">
      <c r="A34" s="8">
        <v>21</v>
      </c>
      <c r="B34" s="11" t="s">
        <v>50</v>
      </c>
      <c r="C34" s="46" t="s">
        <v>44</v>
      </c>
      <c r="D34" s="46" t="s">
        <v>23</v>
      </c>
      <c r="E34" s="10">
        <f t="shared" si="0"/>
        <v>1304790</v>
      </c>
      <c r="F34" s="10">
        <v>1304790</v>
      </c>
      <c r="G34" s="10"/>
    </row>
    <row r="35" spans="1:7" s="3" customFormat="1" ht="92.25" customHeight="1" x14ac:dyDescent="0.3">
      <c r="A35" s="8">
        <v>22</v>
      </c>
      <c r="B35" s="11" t="s">
        <v>51</v>
      </c>
      <c r="C35" s="47"/>
      <c r="D35" s="47"/>
      <c r="E35" s="10">
        <f t="shared" si="0"/>
        <v>1807600</v>
      </c>
      <c r="F35" s="10">
        <v>1807600</v>
      </c>
      <c r="G35" s="10"/>
    </row>
    <row r="36" spans="1:7" s="3" customFormat="1" ht="92.25" customHeight="1" x14ac:dyDescent="0.3">
      <c r="A36" s="8">
        <v>23</v>
      </c>
      <c r="B36" s="11" t="s">
        <v>56</v>
      </c>
      <c r="C36" s="47"/>
      <c r="D36" s="47"/>
      <c r="E36" s="10">
        <f t="shared" si="0"/>
        <v>200000</v>
      </c>
      <c r="F36" s="10">
        <v>200000</v>
      </c>
      <c r="G36" s="10"/>
    </row>
    <row r="37" spans="1:7" s="3" customFormat="1" ht="71.25" customHeight="1" x14ac:dyDescent="0.3">
      <c r="A37" s="8">
        <v>24</v>
      </c>
      <c r="B37" s="11" t="s">
        <v>45</v>
      </c>
      <c r="C37" s="47"/>
      <c r="D37" s="47"/>
      <c r="E37" s="10">
        <f t="shared" si="0"/>
        <v>1582337</v>
      </c>
      <c r="F37" s="10"/>
      <c r="G37" s="15">
        <v>1582337</v>
      </c>
    </row>
    <row r="38" spans="1:7" ht="81" customHeight="1" x14ac:dyDescent="0.3">
      <c r="A38" s="8">
        <v>25</v>
      </c>
      <c r="B38" s="11" t="s">
        <v>49</v>
      </c>
      <c r="C38" s="48"/>
      <c r="D38" s="48"/>
      <c r="E38" s="10">
        <f>SUM(F38:G38)</f>
        <v>88000</v>
      </c>
      <c r="F38" s="10">
        <v>88000</v>
      </c>
      <c r="G38" s="10"/>
    </row>
    <row r="39" spans="1:7" ht="37.5" x14ac:dyDescent="0.3">
      <c r="A39" s="33" t="s">
        <v>3</v>
      </c>
      <c r="B39" s="33" t="s">
        <v>2</v>
      </c>
      <c r="C39" s="13"/>
      <c r="D39" s="13"/>
      <c r="E39" s="14">
        <f>SUM(E14:E38)</f>
        <v>13822827</v>
      </c>
      <c r="F39" s="14">
        <f>SUM(F14:F38)</f>
        <v>10821790</v>
      </c>
      <c r="G39" s="14">
        <f>SUM(G14:G38)</f>
        <v>3001037</v>
      </c>
    </row>
    <row r="40" spans="1:7" x14ac:dyDescent="0.3">
      <c r="A40" s="39" t="s">
        <v>42</v>
      </c>
      <c r="B40" s="39"/>
      <c r="C40" s="39"/>
      <c r="D40" s="39"/>
      <c r="E40" s="39"/>
      <c r="F40" s="40" t="s">
        <v>41</v>
      </c>
      <c r="G40" s="40"/>
    </row>
    <row r="41" spans="1:7" x14ac:dyDescent="0.3">
      <c r="A41" s="37"/>
      <c r="B41" s="37"/>
      <c r="C41" s="37"/>
      <c r="D41" s="37"/>
      <c r="E41" s="37"/>
      <c r="F41" s="38"/>
      <c r="G41" s="38"/>
    </row>
    <row r="42" spans="1:7" x14ac:dyDescent="0.3">
      <c r="A42" s="20" t="s">
        <v>62</v>
      </c>
      <c r="B42" s="20"/>
      <c r="C42" s="20"/>
      <c r="D42" s="20"/>
      <c r="E42" s="16"/>
      <c r="F42" s="16" t="s">
        <v>63</v>
      </c>
      <c r="G42" s="17"/>
    </row>
    <row r="43" spans="1:7" x14ac:dyDescent="0.3">
      <c r="A43" s="2"/>
      <c r="B43" s="2"/>
      <c r="C43" s="2"/>
      <c r="D43" s="2"/>
      <c r="E43" s="2"/>
      <c r="F43" s="2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  <row r="48" spans="1:7" x14ac:dyDescent="0.3">
      <c r="A48" s="2"/>
      <c r="B48" s="2"/>
      <c r="C48" s="2"/>
      <c r="D48" s="2"/>
      <c r="E48" s="2"/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</row>
  </sheetData>
  <mergeCells count="19">
    <mergeCell ref="B11:B13"/>
    <mergeCell ref="E12:E13"/>
    <mergeCell ref="A10:G10"/>
    <mergeCell ref="A40:E40"/>
    <mergeCell ref="F40:G40"/>
    <mergeCell ref="D2:F2"/>
    <mergeCell ref="F12:G12"/>
    <mergeCell ref="D1:F1"/>
    <mergeCell ref="D4:G4"/>
    <mergeCell ref="D34:D38"/>
    <mergeCell ref="C11:C13"/>
    <mergeCell ref="D11:D13"/>
    <mergeCell ref="C14:C32"/>
    <mergeCell ref="A8:G9"/>
    <mergeCell ref="A11:A13"/>
    <mergeCell ref="C34:C38"/>
    <mergeCell ref="A5:G5"/>
    <mergeCell ref="D14:D33"/>
    <mergeCell ref="E11:G11"/>
  </mergeCells>
  <pageMargins left="0.39370078740157483" right="0.39370078740157483" top="0" bottom="0" header="0" footer="0"/>
  <pageSetup paperSize="9" scale="38" orientation="portrait" r:id="rId1"/>
  <rowBreaks count="1" manualBreakCount="1">
    <brk id="4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view="pageBreakPreview" topLeftCell="A26" zoomScale="85" zoomScaleNormal="85" zoomScaleSheetLayoutView="85" zoomScalePageLayoutView="70" workbookViewId="0">
      <selection activeCell="B30" sqref="B30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14.85546875" style="1" customWidth="1"/>
    <col min="4" max="4" width="12.140625" style="1" customWidth="1"/>
    <col min="5" max="5" width="33.42578125" style="1" customWidth="1"/>
    <col min="6" max="6" width="18" style="1" customWidth="1"/>
    <col min="7" max="7" width="19.85546875" style="1" customWidth="1"/>
    <col min="8" max="8" width="19.28515625" style="1" customWidth="1"/>
    <col min="9" max="9" width="19.85546875" style="1" customWidth="1"/>
    <col min="10" max="10" width="17.7109375" style="1" customWidth="1"/>
    <col min="11" max="11" width="19.28515625" style="1" customWidth="1"/>
    <col min="12" max="13" width="9.140625" style="1"/>
    <col min="14" max="14" width="12.28515625" style="1" bestFit="1" customWidth="1"/>
    <col min="15" max="16384" width="9.140625" style="1"/>
  </cols>
  <sheetData>
    <row r="1" spans="1:26" ht="16.5" customHeight="1" x14ac:dyDescent="0.3">
      <c r="E1" s="5"/>
      <c r="F1" s="41" t="s">
        <v>40</v>
      </c>
      <c r="G1" s="41"/>
      <c r="H1" s="41"/>
      <c r="I1" s="21"/>
      <c r="J1" s="2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ht="23.25" customHeight="1" x14ac:dyDescent="0.3">
      <c r="E2" s="5"/>
      <c r="F2" s="41" t="s">
        <v>27</v>
      </c>
      <c r="G2" s="42"/>
      <c r="H2" s="42"/>
      <c r="I2" s="22"/>
      <c r="J2" s="2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s="4" t="s">
        <v>12</v>
      </c>
    </row>
    <row r="3" spans="1:26" x14ac:dyDescent="0.3">
      <c r="E3" s="5"/>
      <c r="F3" s="45" t="s">
        <v>28</v>
      </c>
      <c r="G3" s="45"/>
      <c r="H3" s="45"/>
      <c r="I3" s="45"/>
      <c r="J3" s="45"/>
      <c r="K3" s="45"/>
    </row>
    <row r="4" spans="1:26" ht="20.25" hidden="1" customHeight="1" x14ac:dyDescent="0.3">
      <c r="A4" s="55" t="s">
        <v>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26" ht="20.25" customHeigh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26" ht="20.25" customHeight="1" x14ac:dyDescent="0.3">
      <c r="A6" s="24"/>
      <c r="B6" s="24"/>
      <c r="C6" s="24"/>
      <c r="D6" s="24"/>
      <c r="E6" s="24" t="s">
        <v>6</v>
      </c>
      <c r="F6" s="24"/>
      <c r="G6" s="24"/>
      <c r="H6" s="24"/>
      <c r="I6" s="24"/>
      <c r="J6" s="24"/>
      <c r="K6" s="24"/>
    </row>
    <row r="7" spans="1:26" ht="27" customHeight="1" x14ac:dyDescent="0.3">
      <c r="A7" s="54" t="s">
        <v>47</v>
      </c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26" hidden="1" x14ac:dyDescent="0.3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1:26" ht="33.75" customHeight="1" x14ac:dyDescent="0.3">
      <c r="A9" s="6"/>
      <c r="B9" s="6"/>
      <c r="C9" s="61" t="s">
        <v>48</v>
      </c>
      <c r="D9" s="61"/>
      <c r="E9" s="61"/>
      <c r="F9" s="61"/>
      <c r="G9" s="61"/>
      <c r="H9" s="6"/>
      <c r="I9" s="6"/>
      <c r="J9" s="6"/>
      <c r="K9" s="6"/>
    </row>
    <row r="10" spans="1:26" ht="64.5" customHeight="1" x14ac:dyDescent="0.3">
      <c r="A10" s="49" t="s">
        <v>17</v>
      </c>
      <c r="B10" s="49" t="s">
        <v>18</v>
      </c>
      <c r="C10" s="50" t="s">
        <v>32</v>
      </c>
      <c r="D10" s="49" t="s">
        <v>33</v>
      </c>
      <c r="E10" s="49" t="s">
        <v>21</v>
      </c>
      <c r="F10" s="49" t="s">
        <v>24</v>
      </c>
      <c r="G10" s="43" t="s">
        <v>22</v>
      </c>
      <c r="H10" s="59"/>
      <c r="I10" s="59"/>
      <c r="J10" s="59"/>
      <c r="K10" s="59"/>
    </row>
    <row r="11" spans="1:26" ht="47.25" customHeight="1" x14ac:dyDescent="0.3">
      <c r="A11" s="49"/>
      <c r="B11" s="49"/>
      <c r="C11" s="65"/>
      <c r="D11" s="49"/>
      <c r="E11" s="50"/>
      <c r="F11" s="49"/>
      <c r="G11" s="62" t="s">
        <v>52</v>
      </c>
      <c r="H11" s="43" t="s">
        <v>20</v>
      </c>
      <c r="I11" s="44"/>
      <c r="J11" s="63" t="s">
        <v>46</v>
      </c>
      <c r="K11" s="64"/>
    </row>
    <row r="12" spans="1:26" s="3" customFormat="1" ht="79.5" customHeight="1" x14ac:dyDescent="0.3">
      <c r="A12" s="49"/>
      <c r="B12" s="49"/>
      <c r="C12" s="66"/>
      <c r="D12" s="49"/>
      <c r="E12" s="50"/>
      <c r="F12" s="49"/>
      <c r="G12" s="60"/>
      <c r="H12" s="27" t="s">
        <v>0</v>
      </c>
      <c r="I12" s="23" t="s">
        <v>1</v>
      </c>
      <c r="J12" s="30" t="s">
        <v>0</v>
      </c>
      <c r="K12" s="31" t="s">
        <v>1</v>
      </c>
    </row>
    <row r="13" spans="1:26" s="3" customFormat="1" ht="48.75" customHeight="1" x14ac:dyDescent="0.3">
      <c r="A13" s="8">
        <v>1</v>
      </c>
      <c r="B13" s="9" t="s">
        <v>10</v>
      </c>
      <c r="C13" s="8">
        <v>1216030</v>
      </c>
      <c r="D13" s="9" t="s">
        <v>34</v>
      </c>
      <c r="E13" s="51" t="s">
        <v>16</v>
      </c>
      <c r="F13" s="56" t="s">
        <v>23</v>
      </c>
      <c r="G13" s="10">
        <f>SUM(H13:K13)</f>
        <v>2410900</v>
      </c>
      <c r="H13" s="10">
        <v>2410900</v>
      </c>
      <c r="I13" s="8"/>
      <c r="J13" s="10"/>
      <c r="K13" s="8"/>
    </row>
    <row r="14" spans="1:26" s="3" customFormat="1" ht="34.5" customHeight="1" x14ac:dyDescent="0.3">
      <c r="A14" s="8">
        <v>2</v>
      </c>
      <c r="B14" s="9" t="s">
        <v>11</v>
      </c>
      <c r="C14" s="8">
        <v>1216030</v>
      </c>
      <c r="D14" s="9" t="s">
        <v>34</v>
      </c>
      <c r="E14" s="52"/>
      <c r="F14" s="57"/>
      <c r="G14" s="10">
        <f>SUM(H14:K14)</f>
        <v>126000</v>
      </c>
      <c r="H14" s="10"/>
      <c r="I14" s="10">
        <v>126000</v>
      </c>
      <c r="J14" s="10"/>
      <c r="K14" s="10"/>
    </row>
    <row r="15" spans="1:26" s="3" customFormat="1" ht="58.5" customHeight="1" x14ac:dyDescent="0.3">
      <c r="A15" s="32">
        <v>3</v>
      </c>
      <c r="B15" s="29" t="s">
        <v>30</v>
      </c>
      <c r="C15" s="8">
        <v>1216030</v>
      </c>
      <c r="D15" s="9">
        <v>2210</v>
      </c>
      <c r="E15" s="52"/>
      <c r="F15" s="57"/>
      <c r="G15" s="10">
        <v>490000</v>
      </c>
      <c r="H15" s="10"/>
      <c r="I15" s="10"/>
      <c r="J15" s="10">
        <v>490000</v>
      </c>
      <c r="K15" s="10"/>
    </row>
    <row r="16" spans="1:26" s="3" customFormat="1" ht="34.5" customHeight="1" x14ac:dyDescent="0.3">
      <c r="A16" s="8">
        <v>4</v>
      </c>
      <c r="B16" s="11" t="s">
        <v>7</v>
      </c>
      <c r="C16" s="8">
        <v>1216030</v>
      </c>
      <c r="D16" s="11">
        <v>2240</v>
      </c>
      <c r="E16" s="52"/>
      <c r="F16" s="57"/>
      <c r="G16" s="10">
        <f t="shared" ref="G16:G39" si="0">SUM(H16:K16)</f>
        <v>100000</v>
      </c>
      <c r="H16" s="10">
        <v>50000</v>
      </c>
      <c r="I16" s="10"/>
      <c r="J16" s="10">
        <v>50000</v>
      </c>
      <c r="K16" s="8"/>
    </row>
    <row r="17" spans="1:11" s="3" customFormat="1" ht="34.5" customHeight="1" x14ac:dyDescent="0.3">
      <c r="A17" s="8">
        <v>5</v>
      </c>
      <c r="B17" s="11" t="s">
        <v>54</v>
      </c>
      <c r="C17" s="8">
        <v>126030</v>
      </c>
      <c r="D17" s="11">
        <v>2240</v>
      </c>
      <c r="E17" s="52"/>
      <c r="F17" s="57"/>
      <c r="G17" s="10">
        <v>50000</v>
      </c>
      <c r="H17" s="10">
        <v>0</v>
      </c>
      <c r="I17" s="10"/>
      <c r="J17" s="10">
        <v>50000</v>
      </c>
      <c r="K17" s="8"/>
    </row>
    <row r="18" spans="1:11" s="3" customFormat="1" ht="42.75" customHeight="1" x14ac:dyDescent="0.3">
      <c r="A18" s="8">
        <v>6</v>
      </c>
      <c r="B18" s="11" t="s">
        <v>53</v>
      </c>
      <c r="C18" s="8">
        <v>1216030</v>
      </c>
      <c r="D18" s="11">
        <v>2240</v>
      </c>
      <c r="E18" s="52"/>
      <c r="F18" s="57"/>
      <c r="G18" s="10">
        <f t="shared" si="0"/>
        <v>50000</v>
      </c>
      <c r="H18" s="10">
        <v>50000</v>
      </c>
      <c r="I18" s="10"/>
      <c r="J18" s="10"/>
      <c r="K18" s="8"/>
    </row>
    <row r="19" spans="1:11" s="3" customFormat="1" ht="34.5" customHeight="1" x14ac:dyDescent="0.3">
      <c r="A19" s="8">
        <v>7</v>
      </c>
      <c r="B19" s="11" t="s">
        <v>8</v>
      </c>
      <c r="C19" s="8">
        <v>1216030</v>
      </c>
      <c r="D19" s="11">
        <v>2240</v>
      </c>
      <c r="E19" s="52"/>
      <c r="F19" s="57"/>
      <c r="G19" s="10">
        <f t="shared" si="0"/>
        <v>37180</v>
      </c>
      <c r="H19" s="10">
        <f>50000-12820</f>
        <v>37180</v>
      </c>
      <c r="I19" s="10"/>
      <c r="J19" s="10"/>
      <c r="K19" s="8"/>
    </row>
    <row r="20" spans="1:11" s="3" customFormat="1" ht="34.5" customHeight="1" x14ac:dyDescent="0.3">
      <c r="A20" s="8">
        <v>8</v>
      </c>
      <c r="B20" s="11" t="s">
        <v>9</v>
      </c>
      <c r="C20" s="8">
        <v>1216030</v>
      </c>
      <c r="D20" s="11">
        <v>2240</v>
      </c>
      <c r="E20" s="52"/>
      <c r="F20" s="57"/>
      <c r="G20" s="10">
        <f t="shared" si="0"/>
        <v>50000</v>
      </c>
      <c r="H20" s="10">
        <v>50000</v>
      </c>
      <c r="I20" s="10"/>
      <c r="J20" s="10"/>
      <c r="K20" s="8"/>
    </row>
    <row r="21" spans="1:11" s="3" customFormat="1" ht="43.5" customHeight="1" x14ac:dyDescent="0.3">
      <c r="A21" s="8">
        <v>9</v>
      </c>
      <c r="B21" s="11" t="s">
        <v>4</v>
      </c>
      <c r="C21" s="8">
        <v>1216030</v>
      </c>
      <c r="D21" s="11">
        <v>2240</v>
      </c>
      <c r="E21" s="52"/>
      <c r="F21" s="57"/>
      <c r="G21" s="10">
        <f t="shared" si="0"/>
        <v>12820</v>
      </c>
      <c r="H21" s="10">
        <v>12820</v>
      </c>
      <c r="I21" s="10"/>
      <c r="J21" s="10"/>
      <c r="K21" s="8"/>
    </row>
    <row r="22" spans="1:11" s="3" customFormat="1" ht="40.5" customHeight="1" x14ac:dyDescent="0.3">
      <c r="A22" s="8">
        <v>10</v>
      </c>
      <c r="B22" s="11" t="s">
        <v>35</v>
      </c>
      <c r="C22" s="8">
        <v>1216030</v>
      </c>
      <c r="D22" s="11">
        <v>2240</v>
      </c>
      <c r="E22" s="52"/>
      <c r="F22" s="57"/>
      <c r="G22" s="10">
        <f t="shared" si="0"/>
        <v>250000</v>
      </c>
      <c r="H22" s="10">
        <v>0</v>
      </c>
      <c r="I22" s="10"/>
      <c r="J22" s="15">
        <v>250000</v>
      </c>
      <c r="K22" s="8"/>
    </row>
    <row r="23" spans="1:11" s="3" customFormat="1" ht="56.25" customHeight="1" x14ac:dyDescent="0.3">
      <c r="A23" s="8">
        <v>11</v>
      </c>
      <c r="B23" s="11" t="s">
        <v>36</v>
      </c>
      <c r="C23" s="8">
        <v>1216013</v>
      </c>
      <c r="D23" s="11">
        <v>2240</v>
      </c>
      <c r="E23" s="52"/>
      <c r="F23" s="57"/>
      <c r="G23" s="10">
        <f t="shared" si="0"/>
        <v>350000</v>
      </c>
      <c r="H23" s="10">
        <v>0</v>
      </c>
      <c r="I23" s="10"/>
      <c r="J23" s="15">
        <v>350000</v>
      </c>
      <c r="K23" s="10"/>
    </row>
    <row r="24" spans="1:11" s="3" customFormat="1" ht="45" customHeight="1" x14ac:dyDescent="0.3">
      <c r="A24" s="8">
        <v>12</v>
      </c>
      <c r="B24" s="11" t="s">
        <v>37</v>
      </c>
      <c r="C24" s="8">
        <v>1217461</v>
      </c>
      <c r="D24" s="11">
        <v>2240</v>
      </c>
      <c r="E24" s="52"/>
      <c r="F24" s="57"/>
      <c r="G24" s="10">
        <f t="shared" si="0"/>
        <v>250000</v>
      </c>
      <c r="H24" s="10">
        <v>50000</v>
      </c>
      <c r="I24" s="10"/>
      <c r="J24" s="10">
        <v>200000</v>
      </c>
      <c r="K24" s="8"/>
    </row>
    <row r="25" spans="1:11" s="3" customFormat="1" ht="40.5" customHeight="1" x14ac:dyDescent="0.3">
      <c r="A25" s="8">
        <v>13</v>
      </c>
      <c r="B25" s="11" t="s">
        <v>38</v>
      </c>
      <c r="C25" s="8">
        <v>1217461</v>
      </c>
      <c r="D25" s="11">
        <v>2240</v>
      </c>
      <c r="E25" s="52"/>
      <c r="F25" s="57"/>
      <c r="G25" s="10">
        <f t="shared" si="0"/>
        <v>50000</v>
      </c>
      <c r="H25" s="10">
        <v>50000</v>
      </c>
      <c r="I25" s="10"/>
      <c r="J25" s="10"/>
      <c r="K25" s="10"/>
    </row>
    <row r="26" spans="1:11" s="3" customFormat="1" ht="50.25" customHeight="1" x14ac:dyDescent="0.3">
      <c r="A26" s="8">
        <v>14</v>
      </c>
      <c r="B26" s="11" t="s">
        <v>57</v>
      </c>
      <c r="C26" s="8">
        <v>1217310</v>
      </c>
      <c r="D26" s="11">
        <v>3132</v>
      </c>
      <c r="E26" s="52"/>
      <c r="F26" s="57"/>
      <c r="G26" s="10">
        <v>184711</v>
      </c>
      <c r="H26" s="10"/>
      <c r="I26" s="10"/>
      <c r="J26" s="10"/>
      <c r="K26" s="10">
        <v>184711</v>
      </c>
    </row>
    <row r="27" spans="1:11" s="3" customFormat="1" ht="55.5" customHeight="1" x14ac:dyDescent="0.3">
      <c r="A27" s="8">
        <v>15</v>
      </c>
      <c r="B27" s="11" t="s">
        <v>58</v>
      </c>
      <c r="C27" s="8">
        <v>1217310</v>
      </c>
      <c r="D27" s="11">
        <v>3132</v>
      </c>
      <c r="E27" s="52"/>
      <c r="F27" s="57"/>
      <c r="G27" s="10">
        <v>224358</v>
      </c>
      <c r="H27" s="10"/>
      <c r="I27" s="10"/>
      <c r="J27" s="10"/>
      <c r="K27" s="10">
        <v>224358</v>
      </c>
    </row>
    <row r="28" spans="1:11" s="3" customFormat="1" ht="57" customHeight="1" x14ac:dyDescent="0.3">
      <c r="A28" s="8">
        <v>16</v>
      </c>
      <c r="B28" s="11" t="s">
        <v>59</v>
      </c>
      <c r="C28" s="8">
        <v>1217310</v>
      </c>
      <c r="D28" s="11">
        <v>3132</v>
      </c>
      <c r="E28" s="52"/>
      <c r="F28" s="57"/>
      <c r="G28" s="10">
        <v>299803</v>
      </c>
      <c r="H28" s="10"/>
      <c r="I28" s="10"/>
      <c r="J28" s="10"/>
      <c r="K28" s="10">
        <v>299803</v>
      </c>
    </row>
    <row r="29" spans="1:11" s="3" customFormat="1" ht="57" customHeight="1" x14ac:dyDescent="0.3">
      <c r="A29" s="8">
        <v>17</v>
      </c>
      <c r="B29" s="11" t="s">
        <v>60</v>
      </c>
      <c r="C29" s="8">
        <v>1217310</v>
      </c>
      <c r="D29" s="11">
        <v>3132</v>
      </c>
      <c r="E29" s="52"/>
      <c r="F29" s="57"/>
      <c r="G29" s="10">
        <v>283840</v>
      </c>
      <c r="H29" s="10"/>
      <c r="I29" s="10"/>
      <c r="J29" s="10"/>
      <c r="K29" s="10">
        <v>283840</v>
      </c>
    </row>
    <row r="30" spans="1:11" s="3" customFormat="1" ht="62.25" customHeight="1" x14ac:dyDescent="0.3">
      <c r="A30" s="8">
        <v>18</v>
      </c>
      <c r="B30" s="11" t="s">
        <v>61</v>
      </c>
      <c r="C30" s="8">
        <v>1217310</v>
      </c>
      <c r="D30" s="11">
        <v>3132</v>
      </c>
      <c r="E30" s="52"/>
      <c r="F30" s="57"/>
      <c r="G30" s="10">
        <v>299988</v>
      </c>
      <c r="H30" s="10"/>
      <c r="I30" s="10"/>
      <c r="J30" s="10"/>
      <c r="K30" s="10">
        <v>299988</v>
      </c>
    </row>
    <row r="31" spans="1:11" s="3" customFormat="1" ht="41.25" customHeight="1" x14ac:dyDescent="0.3">
      <c r="A31" s="8">
        <v>19</v>
      </c>
      <c r="B31" s="34" t="s">
        <v>15</v>
      </c>
      <c r="C31" s="32">
        <v>1216030</v>
      </c>
      <c r="D31" s="34">
        <v>2272</v>
      </c>
      <c r="E31" s="53"/>
      <c r="F31" s="57"/>
      <c r="G31" s="15">
        <f t="shared" si="0"/>
        <v>50000</v>
      </c>
      <c r="H31" s="15">
        <v>50000</v>
      </c>
      <c r="I31" s="26"/>
      <c r="J31" s="26"/>
      <c r="K31" s="10"/>
    </row>
    <row r="32" spans="1:11" ht="252" customHeight="1" x14ac:dyDescent="0.3">
      <c r="A32" s="8">
        <v>20</v>
      </c>
      <c r="B32" s="11" t="s">
        <v>39</v>
      </c>
      <c r="C32" s="8">
        <v>1216013</v>
      </c>
      <c r="D32" s="11">
        <v>2610</v>
      </c>
      <c r="E32" s="12" t="s">
        <v>29</v>
      </c>
      <c r="F32" s="58"/>
      <c r="G32" s="10">
        <f t="shared" si="0"/>
        <v>3270500</v>
      </c>
      <c r="H32" s="10">
        <v>1770500</v>
      </c>
      <c r="I32" s="10"/>
      <c r="J32" s="10">
        <v>1500000</v>
      </c>
      <c r="K32" s="10"/>
    </row>
    <row r="33" spans="1:11" s="3" customFormat="1" ht="66" customHeight="1" x14ac:dyDescent="0.3">
      <c r="A33" s="8">
        <v>21</v>
      </c>
      <c r="B33" s="11" t="s">
        <v>5</v>
      </c>
      <c r="C33" s="8">
        <v>1216030</v>
      </c>
      <c r="D33" s="11">
        <v>2610</v>
      </c>
      <c r="E33" s="46" t="s">
        <v>44</v>
      </c>
      <c r="F33" s="46" t="s">
        <v>23</v>
      </c>
      <c r="G33" s="10">
        <f t="shared" si="0"/>
        <v>1304790</v>
      </c>
      <c r="H33" s="10">
        <v>1061400</v>
      </c>
      <c r="I33" s="10"/>
      <c r="J33" s="10">
        <v>243390</v>
      </c>
      <c r="K33" s="15"/>
    </row>
    <row r="34" spans="1:11" s="3" customFormat="1" ht="92.25" customHeight="1" x14ac:dyDescent="0.3">
      <c r="A34" s="8">
        <v>22</v>
      </c>
      <c r="B34" s="11" t="s">
        <v>31</v>
      </c>
      <c r="C34" s="8">
        <v>1216030</v>
      </c>
      <c r="D34" s="11">
        <v>2610</v>
      </c>
      <c r="E34" s="47"/>
      <c r="F34" s="47"/>
      <c r="G34" s="10">
        <f t="shared" si="0"/>
        <v>1807600</v>
      </c>
      <c r="H34" s="10">
        <v>1807600</v>
      </c>
      <c r="I34" s="10"/>
      <c r="J34" s="10"/>
      <c r="K34" s="15"/>
    </row>
    <row r="35" spans="1:11" s="3" customFormat="1" ht="92.25" customHeight="1" x14ac:dyDescent="0.3">
      <c r="A35" s="8">
        <v>23</v>
      </c>
      <c r="B35" s="11" t="s">
        <v>56</v>
      </c>
      <c r="C35" s="8">
        <v>1217461</v>
      </c>
      <c r="D35" s="11">
        <v>2610</v>
      </c>
      <c r="E35" s="47"/>
      <c r="F35" s="47"/>
      <c r="G35" s="10">
        <v>200000</v>
      </c>
      <c r="H35" s="10">
        <v>0</v>
      </c>
      <c r="I35" s="10"/>
      <c r="J35" s="10">
        <v>200000</v>
      </c>
      <c r="K35" s="15"/>
    </row>
    <row r="36" spans="1:11" s="3" customFormat="1" ht="72" customHeight="1" x14ac:dyDescent="0.3">
      <c r="A36" s="8"/>
      <c r="B36" s="25" t="s">
        <v>13</v>
      </c>
      <c r="C36" s="28">
        <v>1216030</v>
      </c>
      <c r="D36" s="25">
        <v>2610</v>
      </c>
      <c r="E36" s="47"/>
      <c r="F36" s="47"/>
      <c r="G36" s="26">
        <f t="shared" si="0"/>
        <v>0</v>
      </c>
      <c r="H36" s="26">
        <v>200000</v>
      </c>
      <c r="I36" s="10"/>
      <c r="J36" s="26">
        <v>-200000</v>
      </c>
      <c r="K36" s="15"/>
    </row>
    <row r="37" spans="1:11" s="3" customFormat="1" ht="61.5" customHeight="1" x14ac:dyDescent="0.3">
      <c r="A37" s="8"/>
      <c r="B37" s="25" t="s">
        <v>14</v>
      </c>
      <c r="C37" s="28">
        <v>1216013</v>
      </c>
      <c r="D37" s="25">
        <v>2610</v>
      </c>
      <c r="E37" s="47"/>
      <c r="F37" s="47"/>
      <c r="G37" s="26">
        <f t="shared" si="0"/>
        <v>0</v>
      </c>
      <c r="H37" s="26">
        <v>300000</v>
      </c>
      <c r="I37" s="10"/>
      <c r="J37" s="26">
        <v>-300000</v>
      </c>
      <c r="K37" s="15"/>
    </row>
    <row r="38" spans="1:11" s="3" customFormat="1" ht="71.25" customHeight="1" x14ac:dyDescent="0.3">
      <c r="A38" s="8">
        <v>24</v>
      </c>
      <c r="B38" s="11" t="s">
        <v>45</v>
      </c>
      <c r="C38" s="8">
        <v>1217670</v>
      </c>
      <c r="D38" s="11">
        <v>3210</v>
      </c>
      <c r="E38" s="47"/>
      <c r="F38" s="47"/>
      <c r="G38" s="10">
        <f t="shared" si="0"/>
        <v>1582337</v>
      </c>
      <c r="H38" s="10"/>
      <c r="I38" s="15">
        <v>953637</v>
      </c>
      <c r="J38" s="10"/>
      <c r="K38" s="15">
        <v>628700</v>
      </c>
    </row>
    <row r="39" spans="1:11" ht="81" customHeight="1" x14ac:dyDescent="0.3">
      <c r="A39" s="8">
        <v>25</v>
      </c>
      <c r="B39" s="11" t="s">
        <v>43</v>
      </c>
      <c r="C39" s="8">
        <v>1213210</v>
      </c>
      <c r="D39" s="11">
        <v>2282</v>
      </c>
      <c r="E39" s="48"/>
      <c r="F39" s="48"/>
      <c r="G39" s="10">
        <f t="shared" si="0"/>
        <v>88000</v>
      </c>
      <c r="H39" s="10">
        <v>80100</v>
      </c>
      <c r="I39" s="10"/>
      <c r="J39" s="10">
        <v>7900</v>
      </c>
      <c r="K39" s="15"/>
    </row>
    <row r="40" spans="1:11" ht="37.5" x14ac:dyDescent="0.3">
      <c r="A40" s="33" t="s">
        <v>3</v>
      </c>
      <c r="B40" s="33" t="s">
        <v>2</v>
      </c>
      <c r="C40" s="13"/>
      <c r="D40" s="13"/>
      <c r="E40" s="13"/>
      <c r="F40" s="13"/>
      <c r="G40" s="14">
        <f>SUM(G13:G39)</f>
        <v>13822827</v>
      </c>
      <c r="H40" s="14">
        <f>SUM(H13:H39)</f>
        <v>7980500</v>
      </c>
      <c r="I40" s="14">
        <f>SUM(I13:I39)</f>
        <v>1079637</v>
      </c>
      <c r="J40" s="14">
        <f>SUM(J13:J39)</f>
        <v>2841290</v>
      </c>
      <c r="K40" s="14">
        <f>SUM(K13:K39)</f>
        <v>1921400</v>
      </c>
    </row>
    <row r="41" spans="1:11" x14ac:dyDescent="0.3">
      <c r="A41" s="39" t="s">
        <v>42</v>
      </c>
      <c r="B41" s="39"/>
      <c r="C41" s="39"/>
      <c r="D41" s="39"/>
      <c r="E41" s="39"/>
      <c r="F41" s="39"/>
      <c r="G41" s="39"/>
      <c r="H41" s="40" t="s">
        <v>41</v>
      </c>
      <c r="I41" s="40"/>
      <c r="J41" s="40"/>
      <c r="K41" s="40"/>
    </row>
    <row r="42" spans="1:11" x14ac:dyDescent="0.3">
      <c r="A42" s="20" t="s">
        <v>25</v>
      </c>
      <c r="B42" s="20"/>
      <c r="C42" s="20"/>
      <c r="D42" s="20"/>
      <c r="E42" s="20"/>
      <c r="F42" s="20"/>
      <c r="G42" s="21"/>
      <c r="H42" s="21" t="s">
        <v>26</v>
      </c>
      <c r="I42" s="21"/>
      <c r="J42" s="21"/>
      <c r="K42" s="21"/>
    </row>
    <row r="43" spans="1:1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3">
      <c r="A50" s="2"/>
      <c r="B50" s="2"/>
      <c r="C50" s="2"/>
    </row>
  </sheetData>
  <mergeCells count="22">
    <mergeCell ref="C9:G9"/>
    <mergeCell ref="F1:H1"/>
    <mergeCell ref="F2:H2"/>
    <mergeCell ref="F3:K3"/>
    <mergeCell ref="A4:K4"/>
    <mergeCell ref="A7:K8"/>
    <mergeCell ref="E33:E39"/>
    <mergeCell ref="F33:F39"/>
    <mergeCell ref="A41:G41"/>
    <mergeCell ref="H41:K41"/>
    <mergeCell ref="G10:K10"/>
    <mergeCell ref="G11:G12"/>
    <mergeCell ref="H11:I11"/>
    <mergeCell ref="J11:K11"/>
    <mergeCell ref="E13:E31"/>
    <mergeCell ref="F13:F32"/>
    <mergeCell ref="A10:A12"/>
    <mergeCell ref="B10:B12"/>
    <mergeCell ref="C10:C12"/>
    <mergeCell ref="D10:D12"/>
    <mergeCell ref="E10:E12"/>
    <mergeCell ref="F10:F12"/>
  </mergeCells>
  <pageMargins left="0.39370078740157483" right="0.39370078740157483" top="0" bottom="0" header="0" footer="0"/>
  <pageSetup paperSize="9" scale="37" orientation="portrait" r:id="rId1"/>
  <rowBreaks count="1" manualBreakCount="1">
    <brk id="4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3</vt:lpstr>
      <vt:lpstr>Проєкт</vt:lpstr>
      <vt:lpstr>'Додаток 3'!Область_печати</vt:lpstr>
      <vt:lpstr>Проєкт!Область_печати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2021-03-30T12:07:48Z</cp:lastPrinted>
  <dcterms:created xsi:type="dcterms:W3CDTF">2017-03-17T13:44:46Z</dcterms:created>
  <dcterms:modified xsi:type="dcterms:W3CDTF">2021-04-12T05:36:16Z</dcterms:modified>
</cp:coreProperties>
</file>