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Виконком позачерговий 22 ГРУДНЯ 2021\проєкти\"/>
    </mc:Choice>
  </mc:AlternateContent>
  <bookViews>
    <workbookView xWindow="0" yWindow="0" windowWidth="23040" windowHeight="9195"/>
  </bookViews>
  <sheets>
    <sheet name="Додаток 3" sheetId="1" r:id="rId1"/>
  </sheets>
  <definedNames>
    <definedName name="_xlnm.Print_Area" localSheetId="0">'Додаток 3'!$A$1:$T$38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35" i="1" l="1"/>
  <c r="F34" i="1"/>
  <c r="F33" i="1"/>
  <c r="F32" i="1"/>
  <c r="F30" i="1"/>
  <c r="F23" i="1"/>
  <c r="M36" i="1"/>
  <c r="J36" i="1"/>
  <c r="G36" i="1"/>
  <c r="F31" i="1" l="1"/>
  <c r="F21" i="1"/>
  <c r="F22" i="1"/>
  <c r="F19" i="1" l="1"/>
  <c r="F17" i="1"/>
  <c r="F16" i="1"/>
  <c r="F15" i="1"/>
  <c r="F14" i="1"/>
  <c r="F36" i="1" l="1"/>
</calcChain>
</file>

<file path=xl/sharedStrings.xml><?xml version="1.0" encoding="utf-8"?>
<sst xmlns="http://schemas.openxmlformats.org/spreadsheetml/2006/main" count="72" uniqueCount="55">
  <si>
    <t>Заходи</t>
  </si>
  <si>
    <t>до Програми</t>
  </si>
  <si>
    <t>№</t>
  </si>
  <si>
    <t>Найменування заходу</t>
  </si>
  <si>
    <t>У тому числі</t>
  </si>
  <si>
    <t>Виконавці Програми</t>
  </si>
  <si>
    <t xml:space="preserve">Бюджет селищної територіальної громади </t>
  </si>
  <si>
    <t>Придбання предметів, матеріалів, обладнання та інвентар для проведення робіт з благоустрою населених пунктів громади</t>
  </si>
  <si>
    <t xml:space="preserve">Оплата послуг з утримання покриття вулиць, доріг, проїздів населених пунктів громади в належному стані </t>
  </si>
  <si>
    <t>Додаток 3</t>
  </si>
  <si>
    <t>Усього за програмою</t>
  </si>
  <si>
    <t>2022 рік</t>
  </si>
  <si>
    <t>2023 рік</t>
  </si>
  <si>
    <t>2024 рік</t>
  </si>
  <si>
    <t>Реконструкція  каналізаційної насосної станції с. Чкалове Генічеського району Херсонської області</t>
  </si>
  <si>
    <t>Реконструкція  каналізаційної насосної станції №2 по вул. Соборна, 33Б смт. Новотроїцьке Генічеського району Херсонської області</t>
  </si>
  <si>
    <t>Ігор КРИВОНОГОВ</t>
  </si>
  <si>
    <t>Капітальні ремонти водопровідних мереж</t>
  </si>
  <si>
    <t>тис. грн.</t>
  </si>
  <si>
    <t xml:space="preserve">  програми розвитку житлово-комунального господарства та благоустрою населених пунктів Новотроїцької селищної  територіальної громади на 2022-2024 роки</t>
  </si>
  <si>
    <t>Очікувані результати</t>
  </si>
  <si>
    <t>Назва напряму діяльності (пріоритетні завдвння)</t>
  </si>
  <si>
    <t>Виплата заробітної плати з нарахуваннями робітникам з благоустрою</t>
  </si>
  <si>
    <t>Виплата заробітної плати з нарахуваннями робітникам з благоустрою за громадські роботи</t>
  </si>
  <si>
    <t>Оплата послуг по захороненню безрідних осіб</t>
  </si>
  <si>
    <t>Оплата послуг з прибирання снігу, льоду з покриття доріг, вулиць населених пунктів громади</t>
  </si>
  <si>
    <t>Поточний ремонт, заміна технологічного устаткування та аварійно-відновлювальні роботи  водопровідної та каналізаційної мережі населених пунктів громади</t>
  </si>
  <si>
    <t>Надання фінансової пітримки на:</t>
  </si>
  <si>
    <t>Здійснення фінансової підтримки комунальним підприємствам</t>
  </si>
  <si>
    <t>Загальна сума за програмою</t>
  </si>
  <si>
    <t>Придбання окремих елементів дитячих майданчиків</t>
  </si>
  <si>
    <t>Покраращення загального стану об'єктів водопровідно-каналізаційних мереж</t>
  </si>
  <si>
    <t>Утримання та розвиток вулично-дорожньої мережі</t>
  </si>
  <si>
    <t>Належне утримання та ремонт вулично-дорожньої мережі</t>
  </si>
  <si>
    <t xml:space="preserve">Відділ житлово-комунального господарства, комунальної власності та благоустрою, Новотроїцької селищної ради </t>
  </si>
  <si>
    <t>Напрями діяльності та заходи</t>
  </si>
  <si>
    <t>Обсяги фінансування</t>
  </si>
  <si>
    <t>Здійснення заходів з благоустрою населених пунктів громади</t>
  </si>
  <si>
    <t>Оплата послуг з благоустрою населених пунктів територіальної громади (утилізація сміття та поводження зі сміттям, благоустрій кладовища, озеленення територій та утримання зелених насаджень, технічне обслуговування систем вуличного освітлення, утриманню та поточному ремонту об'єктів благоустрою та інших ремонтних робіт)</t>
  </si>
  <si>
    <t>Забезпечення проведення капітальних та поточних ремонтів водопровідно-каналізаційних мереж</t>
  </si>
  <si>
    <t>Джерела фінансування</t>
  </si>
  <si>
    <t>виплату заробітної плати з нарахуваннями бригаді по благоустрою селищної ради</t>
  </si>
  <si>
    <t>оплату електроенергії, спожитої лініями вуличного освітлення</t>
  </si>
  <si>
    <t>виплату заробітної плати особам направленних від служби з питань пробації на виконання суспільно корисних робіт</t>
  </si>
  <si>
    <t>виплату заробітної плати з нарахуваннями працвникам комунальних підприємств, оплата енергоносіїв, оплата послуг,  придбання предметів, матеріалів, проведення поточного ремонту водопровідної та каналізаційнох мережі, обслуговування вуличного освітлення, придбання предметів та матеріалів для благоустрою</t>
  </si>
  <si>
    <t xml:space="preserve">будівництво станції сортування твердих побутових відходів вул. Соборна, 107 смт. Новотроїцьке Херсонської області </t>
  </si>
  <si>
    <t>Відділ житлово-комунального господарства, комунальної власності та благоустрою, Новотроїцької селищної ради,    Дивненське КП "Імпульс",  КП "Горностаївка", КП "Зелене" Новотроїцьке житлово-комунальне підприємство</t>
  </si>
  <si>
    <t>Підвищення  ефективності функціонування комунальних підприємст</t>
  </si>
  <si>
    <r>
      <rPr>
        <b/>
        <sz val="16"/>
        <color theme="1"/>
        <rFont val="Times New Roman"/>
        <family val="1"/>
        <charset val="204"/>
      </rPr>
      <t xml:space="preserve">Внески в статутні фонди комунальним підприємствам   </t>
    </r>
    <r>
      <rPr>
        <sz val="16"/>
        <color theme="1"/>
        <rFont val="Times New Roman"/>
        <family val="1"/>
        <charset val="204"/>
      </rPr>
      <t>(для придбання предметів довгострокового користування, транспортних засобів, технологічного обладнанняна умовах лізінгу)</t>
    </r>
  </si>
  <si>
    <t>Підвищення рівня якості послуг з питань благоустрою, санітарної очистки, озеленення та обслуговування вуличного освітлення, поховання безрідних осіб, зменшення шкідливого впливу побутових відходів на навколишнє природне середовище та здоров'я людини</t>
  </si>
  <si>
    <t>Придбання автобусних зупинок та огорожі для населених пунктів громади</t>
  </si>
  <si>
    <t>Начальник відділу житлово-комунального господарства , комунальної власності та благоустрою</t>
  </si>
  <si>
    <t>Олександр ЧЕРНЯЄВ</t>
  </si>
  <si>
    <t>Керуючий справами викорнавчого комітету</t>
  </si>
  <si>
    <t xml:space="preserve">                                       Тетяна ЛЕВОШИЧ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</si>
</sst>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Calibri"/>
      <family val="2"/>
      <charset val="204"/>
      <scheme val="minor"/>
    </font>
    <font>
      <sz val="14"/>
      <color theme="1"/>
      <name val="Times New Roman"/>
      <family val="1"/>
      <charset val="204"/>
    </font>
    <font>
      <sz val="16"/>
      <color theme="1"/>
      <name val="Times New Roman"/>
      <family val="1"/>
      <charset val="204"/>
    </font>
    <font>
      <b/>
      <sz val="14"/>
      <color theme="1"/>
      <name val="Times New Roman"/>
      <family val="1"/>
      <charset val="204"/>
    </font>
    <font>
      <b/>
      <sz val="10"/>
      <color rgb="FF3F3F3F"/>
      <name val="Calibri"/>
      <family val="2"/>
      <charset val="204"/>
      <scheme val="minor"/>
    </font>
    <font>
      <b/>
      <sz val="11"/>
      <color theme="1"/>
      <name val="Times New Roman"/>
      <family val="1"/>
      <charset val="204"/>
    </font>
    <font>
      <sz val="11"/>
      <color theme="1"/>
      <name val="Times New Roman"/>
      <family val="1"/>
      <charset val="204"/>
    </font>
    <font>
      <b/>
      <sz val="16"/>
      <color theme="1"/>
      <name val="Times New Roman"/>
      <family val="1"/>
      <charset val="204"/>
    </font>
    <font>
      <b/>
      <sz val="16"/>
      <color rgb="FF3F3F3F"/>
      <name val="Times New Roman"/>
      <family val="1"/>
      <charset val="204"/>
    </font>
    <font>
      <sz val="16"/>
      <color rgb="FF000000"/>
      <name val="Times New Roman"/>
      <family val="1"/>
      <charset val="204"/>
    </font>
    <font>
      <sz val="16"/>
      <name val="Times New Roman"/>
      <family val="1"/>
      <charset val="204"/>
    </font>
    <font>
      <b/>
      <sz val="16"/>
      <color rgb="FF000000"/>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s>
  <cellStyleXfs count="2">
    <xf numFmtId="0" fontId="0" fillId="0" borderId="0"/>
    <xf numFmtId="0" fontId="4" fillId="3" borderId="10" applyNumberFormat="0" applyAlignment="0" applyProtection="0"/>
  </cellStyleXfs>
  <cellXfs count="111">
    <xf numFmtId="0" fontId="0" fillId="0" borderId="0" xfId="0"/>
    <xf numFmtId="0" fontId="2" fillId="0" borderId="0" xfId="0" applyFont="1"/>
    <xf numFmtId="0" fontId="1" fillId="0" borderId="0" xfId="0" applyFont="1" applyBorder="1" applyAlignment="1">
      <alignment horizontal="center" vertical="center" wrapText="1"/>
    </xf>
    <xf numFmtId="0" fontId="2" fillId="0" borderId="0" xfId="0" applyFont="1" applyFill="1"/>
    <xf numFmtId="0" fontId="1" fillId="0" borderId="0" xfId="0" applyFont="1" applyAlignment="1">
      <alignment horizontal="justify" vertical="center"/>
    </xf>
    <xf numFmtId="0" fontId="2" fillId="0" borderId="0" xfId="0" applyFont="1" applyAlignment="1">
      <alignment wrapText="1"/>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49" fontId="6" fillId="0" borderId="0" xfId="0" applyNumberFormat="1" applyFont="1" applyAlignment="1">
      <alignment wrapText="1"/>
    </xf>
    <xf numFmtId="0" fontId="6" fillId="0" borderId="0" xfId="0" applyFont="1" applyAlignment="1">
      <alignment wrapText="1"/>
    </xf>
    <xf numFmtId="0" fontId="3" fillId="0" borderId="0" xfId="0" applyFont="1" applyAlignment="1">
      <alignment horizontal="center" vertical="center"/>
    </xf>
    <xf numFmtId="0" fontId="5" fillId="0" borderId="0" xfId="0" applyFont="1" applyAlignment="1">
      <alignment horizontal="center" wrapText="1"/>
    </xf>
    <xf numFmtId="0" fontId="7" fillId="0" borderId="0" xfId="0" applyFont="1" applyAlignment="1">
      <alignment horizontal="center" vertical="center"/>
    </xf>
    <xf numFmtId="0" fontId="7" fillId="0" borderId="5" xfId="0" applyFont="1" applyBorder="1" applyAlignment="1">
      <alignment horizontal="center" vertical="center" wrapText="1"/>
    </xf>
    <xf numFmtId="0" fontId="7" fillId="0" borderId="12" xfId="0" applyFont="1" applyBorder="1" applyAlignment="1">
      <alignment horizontal="center" vertical="center"/>
    </xf>
    <xf numFmtId="0" fontId="7" fillId="0" borderId="3" xfId="0" applyFont="1" applyBorder="1" applyAlignment="1">
      <alignment horizontal="center" vertical="center" wrapText="1"/>
    </xf>
    <xf numFmtId="0" fontId="8" fillId="3" borderId="7" xfId="1" applyFont="1" applyBorder="1" applyAlignment="1">
      <alignment horizontal="center" vertical="center" wrapText="1"/>
    </xf>
    <xf numFmtId="0" fontId="8" fillId="3" borderId="7" xfId="1" applyFont="1" applyBorder="1" applyAlignment="1">
      <alignment vertical="center" wrapText="1"/>
    </xf>
    <xf numFmtId="0" fontId="8" fillId="3" borderId="11" xfId="1" applyFont="1" applyBorder="1" applyAlignment="1">
      <alignment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4" fontId="10" fillId="0" borderId="1" xfId="0" applyNumberFormat="1" applyFont="1" applyFill="1" applyBorder="1" applyAlignment="1">
      <alignment horizontal="center" vertical="center" wrapText="1"/>
    </xf>
    <xf numFmtId="4" fontId="10" fillId="0" borderId="6"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0" xfId="0" applyFont="1" applyAlignment="1">
      <alignment horizontal="left" vertical="center"/>
    </xf>
    <xf numFmtId="4" fontId="2" fillId="0" borderId="13"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9" fillId="0" borderId="0" xfId="0" applyFont="1" applyBorder="1" applyAlignment="1">
      <alignment horizontal="center" vertical="center" wrapText="1"/>
    </xf>
    <xf numFmtId="0" fontId="7" fillId="5" borderId="1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7" fillId="5"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1" fillId="0" borderId="0" xfId="0" applyFont="1" applyAlignment="1">
      <alignment horizontal="left"/>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wrapText="1"/>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lignment horizontal="center"/>
    </xf>
    <xf numFmtId="0" fontId="8" fillId="3" borderId="5" xfId="1" applyFont="1" applyBorder="1" applyAlignment="1">
      <alignment horizontal="center" vertical="center" wrapText="1"/>
    </xf>
    <xf numFmtId="0" fontId="8" fillId="3" borderId="7" xfId="1" applyFont="1" applyBorder="1" applyAlignment="1">
      <alignment horizontal="center" vertical="center" wrapText="1"/>
    </xf>
    <xf numFmtId="0" fontId="8" fillId="3" borderId="6" xfId="1" applyFont="1" applyBorder="1" applyAlignment="1">
      <alignment horizontal="center" vertical="center" wrapText="1"/>
    </xf>
    <xf numFmtId="0" fontId="8" fillId="3" borderId="11" xfId="1" applyFont="1" applyBorder="1" applyAlignment="1">
      <alignment horizontal="center" vertical="center" wrapText="1"/>
    </xf>
    <xf numFmtId="4" fontId="7" fillId="2" borderId="5" xfId="0" applyNumberFormat="1" applyFont="1" applyFill="1" applyBorder="1" applyAlignment="1">
      <alignment horizontal="center" vertical="center" wrapText="1"/>
    </xf>
    <xf numFmtId="4" fontId="7" fillId="2" borderId="7" xfId="0" applyNumberFormat="1" applyFont="1" applyFill="1" applyBorder="1" applyAlignment="1">
      <alignment horizontal="center" vertical="center" wrapText="1"/>
    </xf>
    <xf numFmtId="4" fontId="7" fillId="2" borderId="6"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 fontId="10" fillId="0" borderId="7" xfId="0" applyNumberFormat="1" applyFont="1" applyFill="1" applyBorder="1" applyAlignment="1">
      <alignment horizontal="center" vertical="center" wrapText="1"/>
    </xf>
    <xf numFmtId="4" fontId="10" fillId="0" borderId="6" xfId="0"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center" vertical="center"/>
    </xf>
    <xf numFmtId="4" fontId="7" fillId="0" borderId="12" xfId="0" applyNumberFormat="1" applyFont="1" applyFill="1" applyBorder="1" applyAlignment="1">
      <alignment horizontal="center" vertical="center" wrapText="1"/>
    </xf>
    <xf numFmtId="4" fontId="7" fillId="0" borderId="8" xfId="0" applyNumberFormat="1" applyFont="1" applyFill="1" applyBorder="1" applyAlignment="1">
      <alignment horizontal="center" vertical="center" wrapText="1"/>
    </xf>
    <xf numFmtId="4" fontId="7" fillId="0" borderId="14" xfId="0" applyNumberFormat="1"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 fillId="0" borderId="8" xfId="0" applyFont="1" applyBorder="1" applyAlignment="1">
      <alignment horizontal="left" vertical="center"/>
    </xf>
    <xf numFmtId="0" fontId="1" fillId="0" borderId="0" xfId="0" applyFont="1"/>
    <xf numFmtId="0" fontId="1" fillId="0" borderId="8" xfId="0" applyFont="1" applyBorder="1" applyAlignment="1">
      <alignment horizontal="left" vertical="center" wrapText="1"/>
    </xf>
    <xf numFmtId="0" fontId="1" fillId="0" borderId="8" xfId="0" applyFont="1" applyBorder="1" applyAlignment="1">
      <alignment horizontal="center" vertical="center" wrapText="1"/>
    </xf>
  </cellXfs>
  <cellStyles count="2">
    <cellStyle name="Вывод" xfId="1" builtinId="2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
  <sheetViews>
    <sheetView tabSelected="1" view="pageBreakPreview" topLeftCell="A33" zoomScale="70" zoomScaleNormal="85" zoomScaleSheetLayoutView="70" zoomScalePageLayoutView="70" workbookViewId="0">
      <selection activeCell="D38" sqref="D38"/>
    </sheetView>
  </sheetViews>
  <sheetFormatPr defaultColWidth="9.140625" defaultRowHeight="20.25" x14ac:dyDescent="0.3"/>
  <cols>
    <col min="1" max="1" width="10.28515625" style="1" customWidth="1"/>
    <col min="2" max="2" width="34" style="1" customWidth="1"/>
    <col min="3" max="3" width="74" style="1" customWidth="1"/>
    <col min="4" max="4" width="33.42578125" style="1" customWidth="1"/>
    <col min="5" max="5" width="18.28515625" style="1" customWidth="1"/>
    <col min="6" max="6" width="31.42578125" style="1" customWidth="1"/>
    <col min="7" max="7" width="21.5703125" style="1" hidden="1" customWidth="1"/>
    <col min="8" max="8" width="0.42578125" style="1" hidden="1" customWidth="1"/>
    <col min="9" max="9" width="26.5703125" style="1" customWidth="1"/>
    <col min="10" max="10" width="22.28515625" style="1" customWidth="1"/>
    <col min="11" max="11" width="2.42578125" style="1" hidden="1" customWidth="1"/>
    <col min="12" max="12" width="1.42578125" style="1" hidden="1" customWidth="1"/>
    <col min="13" max="13" width="24.5703125" style="1" customWidth="1"/>
    <col min="14" max="14" width="4.140625" style="1" hidden="1" customWidth="1"/>
    <col min="15" max="18" width="7" style="1" hidden="1" customWidth="1"/>
    <col min="19" max="19" width="26.5703125" style="1" customWidth="1"/>
    <col min="20" max="20" width="6.28515625" style="1" hidden="1" customWidth="1"/>
    <col min="21" max="21" width="20.140625" style="1" hidden="1" customWidth="1"/>
    <col min="22" max="23" width="9.140625" style="1"/>
    <col min="24" max="24" width="12.28515625" style="1" bestFit="1" customWidth="1"/>
    <col min="25" max="16384" width="9.140625" style="1"/>
  </cols>
  <sheetData>
    <row r="1" spans="1:36" ht="16.5" customHeight="1" x14ac:dyDescent="0.3">
      <c r="D1" s="5"/>
      <c r="E1" s="8"/>
      <c r="F1" s="8"/>
      <c r="G1" s="8"/>
      <c r="H1" s="16"/>
      <c r="I1" s="16"/>
      <c r="J1" s="16"/>
      <c r="K1" s="16"/>
      <c r="L1" s="16"/>
      <c r="M1" s="8"/>
      <c r="N1" s="16"/>
      <c r="O1" s="13"/>
      <c r="P1" s="16"/>
      <c r="Q1" s="16"/>
      <c r="R1" s="16"/>
      <c r="S1" s="8" t="s">
        <v>9</v>
      </c>
      <c r="T1" s="10"/>
      <c r="U1" s="6"/>
      <c r="V1"/>
      <c r="W1"/>
      <c r="X1"/>
      <c r="Y1"/>
      <c r="Z1"/>
      <c r="AA1"/>
      <c r="AB1"/>
      <c r="AC1"/>
      <c r="AD1"/>
      <c r="AE1"/>
      <c r="AF1"/>
      <c r="AG1"/>
      <c r="AH1"/>
      <c r="AI1"/>
      <c r="AJ1"/>
    </row>
    <row r="2" spans="1:36" ht="22.5" customHeight="1" x14ac:dyDescent="0.3">
      <c r="D2" s="5"/>
      <c r="E2" s="8"/>
      <c r="F2" s="18"/>
      <c r="G2" s="18"/>
      <c r="H2" s="17"/>
      <c r="I2" s="17"/>
      <c r="J2" s="17"/>
      <c r="K2" s="17"/>
      <c r="L2" s="17"/>
      <c r="M2" s="8"/>
      <c r="N2" s="17"/>
      <c r="O2" s="14"/>
      <c r="P2" s="17"/>
      <c r="Q2" s="17"/>
      <c r="R2" s="17"/>
      <c r="S2" s="8" t="s">
        <v>1</v>
      </c>
      <c r="T2" s="12"/>
      <c r="U2" s="7"/>
      <c r="V2"/>
      <c r="W2"/>
      <c r="X2"/>
      <c r="Y2"/>
      <c r="Z2"/>
      <c r="AA2"/>
      <c r="AB2"/>
      <c r="AC2"/>
      <c r="AD2"/>
      <c r="AE2"/>
      <c r="AF2"/>
      <c r="AG2"/>
      <c r="AH2"/>
      <c r="AI2"/>
      <c r="AJ2" s="4"/>
    </row>
    <row r="3" spans="1:36" ht="11.25" hidden="1" customHeight="1" x14ac:dyDescent="0.3">
      <c r="D3" s="5"/>
      <c r="E3" s="68"/>
      <c r="F3" s="68"/>
      <c r="G3" s="68"/>
      <c r="H3" s="68"/>
      <c r="I3" s="68"/>
      <c r="J3" s="68"/>
      <c r="K3" s="68"/>
      <c r="L3" s="68"/>
      <c r="M3" s="68"/>
      <c r="N3" s="68"/>
      <c r="O3" s="68"/>
      <c r="P3" s="68"/>
      <c r="Q3" s="68"/>
      <c r="R3" s="68"/>
      <c r="S3" s="68"/>
      <c r="T3" s="68"/>
      <c r="U3" s="68"/>
    </row>
    <row r="4" spans="1:36" ht="20.25" hidden="1" customHeight="1" x14ac:dyDescent="0.3">
      <c r="A4" s="72" t="s">
        <v>0</v>
      </c>
      <c r="B4" s="72"/>
      <c r="C4" s="72"/>
      <c r="D4" s="72"/>
      <c r="E4" s="72"/>
      <c r="F4" s="72"/>
      <c r="G4" s="72"/>
      <c r="H4" s="72"/>
      <c r="I4" s="72"/>
      <c r="J4" s="72"/>
      <c r="K4" s="72"/>
      <c r="L4" s="72"/>
      <c r="M4" s="72"/>
      <c r="N4" s="72"/>
      <c r="O4" s="72"/>
      <c r="P4" s="72"/>
      <c r="Q4" s="72"/>
      <c r="R4" s="72"/>
      <c r="S4" s="72"/>
      <c r="T4" s="72"/>
      <c r="U4" s="72"/>
    </row>
    <row r="5" spans="1:36" ht="35.25" customHeight="1" x14ac:dyDescent="0.3">
      <c r="A5" s="9"/>
      <c r="B5" s="21"/>
      <c r="C5" s="9"/>
      <c r="D5" s="9"/>
      <c r="E5" s="9"/>
      <c r="F5" s="9"/>
      <c r="G5" s="9"/>
      <c r="H5" s="11"/>
      <c r="I5" s="15"/>
      <c r="J5" s="15"/>
      <c r="K5" s="15"/>
      <c r="L5" s="15"/>
      <c r="M5" s="15"/>
      <c r="N5" s="15"/>
      <c r="O5" s="15"/>
      <c r="P5" s="21"/>
      <c r="Q5" s="21"/>
      <c r="R5" s="21"/>
      <c r="S5" s="11"/>
      <c r="T5" s="11"/>
      <c r="U5" s="9"/>
    </row>
    <row r="6" spans="1:36" ht="20.25" customHeight="1" x14ac:dyDescent="0.3">
      <c r="A6" s="23"/>
      <c r="B6" s="100" t="s">
        <v>35</v>
      </c>
      <c r="C6" s="100"/>
      <c r="D6" s="100"/>
      <c r="E6" s="100"/>
      <c r="F6" s="100"/>
      <c r="G6" s="100"/>
      <c r="H6" s="100"/>
      <c r="I6" s="100"/>
      <c r="J6" s="100"/>
      <c r="K6" s="100"/>
      <c r="L6" s="100"/>
      <c r="M6" s="100"/>
      <c r="N6" s="100"/>
      <c r="O6" s="100"/>
      <c r="P6" s="100"/>
      <c r="Q6" s="100"/>
      <c r="R6" s="100"/>
      <c r="S6" s="100"/>
      <c r="T6" s="100"/>
      <c r="U6" s="23"/>
    </row>
    <row r="7" spans="1:36" ht="26.25" customHeight="1" x14ac:dyDescent="0.3">
      <c r="A7" s="71" t="s">
        <v>19</v>
      </c>
      <c r="B7" s="71"/>
      <c r="C7" s="71"/>
      <c r="D7" s="71"/>
      <c r="E7" s="71"/>
      <c r="F7" s="71"/>
      <c r="G7" s="71"/>
      <c r="H7" s="71"/>
      <c r="I7" s="71"/>
      <c r="J7" s="71"/>
      <c r="K7" s="71"/>
      <c r="L7" s="71"/>
      <c r="M7" s="71"/>
      <c r="N7" s="71"/>
      <c r="O7" s="71"/>
      <c r="P7" s="71"/>
      <c r="Q7" s="71"/>
      <c r="R7" s="71"/>
      <c r="S7" s="71"/>
      <c r="T7" s="71"/>
      <c r="U7" s="71"/>
    </row>
    <row r="8" spans="1:36" ht="12" hidden="1" customHeight="1" x14ac:dyDescent="0.3">
      <c r="A8" s="71"/>
      <c r="B8" s="71"/>
      <c r="C8" s="71"/>
      <c r="D8" s="71"/>
      <c r="E8" s="71"/>
      <c r="F8" s="71"/>
      <c r="G8" s="71"/>
      <c r="H8" s="71"/>
      <c r="I8" s="71"/>
      <c r="J8" s="71"/>
      <c r="K8" s="71"/>
      <c r="L8" s="71"/>
      <c r="M8" s="71"/>
      <c r="N8" s="71"/>
      <c r="O8" s="71"/>
      <c r="P8" s="71"/>
      <c r="Q8" s="71"/>
      <c r="R8" s="71"/>
      <c r="S8" s="71"/>
      <c r="T8" s="71"/>
      <c r="U8" s="71"/>
    </row>
    <row r="9" spans="1:36" ht="33" customHeight="1" x14ac:dyDescent="0.3">
      <c r="D9" s="75"/>
      <c r="E9" s="75"/>
      <c r="F9" s="75"/>
      <c r="S9" s="1" t="s">
        <v>18</v>
      </c>
    </row>
    <row r="10" spans="1:36" ht="54.75" customHeight="1" x14ac:dyDescent="0.3">
      <c r="A10" s="69" t="s">
        <v>2</v>
      </c>
      <c r="B10" s="70" t="s">
        <v>21</v>
      </c>
      <c r="C10" s="69" t="s">
        <v>3</v>
      </c>
      <c r="D10" s="69" t="s">
        <v>5</v>
      </c>
      <c r="E10" s="69" t="s">
        <v>40</v>
      </c>
      <c r="F10" s="88" t="s">
        <v>36</v>
      </c>
      <c r="G10" s="89"/>
      <c r="H10" s="89"/>
      <c r="I10" s="89"/>
      <c r="J10" s="89"/>
      <c r="K10" s="89"/>
      <c r="L10" s="89"/>
      <c r="M10" s="90"/>
      <c r="N10" s="24"/>
      <c r="O10" s="24"/>
      <c r="P10" s="24"/>
      <c r="Q10" s="24"/>
      <c r="R10" s="24"/>
      <c r="S10" s="69" t="s">
        <v>20</v>
      </c>
      <c r="T10" s="24"/>
      <c r="U10" s="24"/>
    </row>
    <row r="11" spans="1:36" ht="21.75" customHeight="1" x14ac:dyDescent="0.3">
      <c r="A11" s="69"/>
      <c r="B11" s="86"/>
      <c r="C11" s="69"/>
      <c r="D11" s="70"/>
      <c r="E11" s="69"/>
      <c r="F11" s="73" t="s">
        <v>10</v>
      </c>
      <c r="G11" s="25"/>
      <c r="H11" s="25"/>
      <c r="I11" s="91" t="s">
        <v>4</v>
      </c>
      <c r="J11" s="92"/>
      <c r="K11" s="92"/>
      <c r="L11" s="92"/>
      <c r="M11" s="93"/>
      <c r="N11" s="25"/>
      <c r="O11" s="25"/>
      <c r="P11" s="25"/>
      <c r="Q11" s="25"/>
      <c r="R11" s="25"/>
      <c r="S11" s="69"/>
      <c r="T11" s="25"/>
      <c r="U11" s="25"/>
    </row>
    <row r="12" spans="1:36" ht="40.5" customHeight="1" x14ac:dyDescent="0.3">
      <c r="A12" s="69"/>
      <c r="B12" s="87"/>
      <c r="C12" s="69"/>
      <c r="D12" s="70"/>
      <c r="E12" s="69"/>
      <c r="F12" s="74"/>
      <c r="G12" s="76" t="s">
        <v>11</v>
      </c>
      <c r="H12" s="77"/>
      <c r="I12" s="78"/>
      <c r="J12" s="76" t="s">
        <v>12</v>
      </c>
      <c r="K12" s="77"/>
      <c r="L12" s="79"/>
      <c r="M12" s="76" t="s">
        <v>13</v>
      </c>
      <c r="N12" s="77"/>
      <c r="O12" s="79"/>
      <c r="P12" s="27"/>
      <c r="Q12" s="27"/>
      <c r="R12" s="27"/>
      <c r="S12" s="69"/>
      <c r="T12" s="28"/>
      <c r="U12" s="29"/>
    </row>
    <row r="13" spans="1:36" s="3" customFormat="1" ht="53.25" customHeight="1" x14ac:dyDescent="0.3">
      <c r="A13" s="59">
        <v>1</v>
      </c>
      <c r="B13" s="59" t="s">
        <v>37</v>
      </c>
      <c r="C13" s="30" t="s">
        <v>22</v>
      </c>
      <c r="D13" s="94" t="s">
        <v>34</v>
      </c>
      <c r="E13" s="97" t="s">
        <v>6</v>
      </c>
      <c r="F13" s="31">
        <v>10274.4</v>
      </c>
      <c r="G13" s="65">
        <v>2757.5</v>
      </c>
      <c r="H13" s="66"/>
      <c r="I13" s="67"/>
      <c r="J13" s="65">
        <v>3636.1</v>
      </c>
      <c r="K13" s="66"/>
      <c r="L13" s="67"/>
      <c r="M13" s="31">
        <v>3880.8</v>
      </c>
      <c r="N13" s="31"/>
      <c r="O13" s="32"/>
      <c r="P13" s="33"/>
      <c r="Q13" s="33"/>
      <c r="R13" s="33"/>
      <c r="S13" s="56" t="s">
        <v>49</v>
      </c>
      <c r="T13" s="31"/>
      <c r="U13" s="32"/>
    </row>
    <row r="14" spans="1:36" s="3" customFormat="1" ht="64.5" customHeight="1" x14ac:dyDescent="0.3">
      <c r="A14" s="60"/>
      <c r="B14" s="60"/>
      <c r="C14" s="30" t="s">
        <v>23</v>
      </c>
      <c r="D14" s="95"/>
      <c r="E14" s="98"/>
      <c r="F14" s="31">
        <f>SUM(G14+J14+M14+S14)</f>
        <v>276</v>
      </c>
      <c r="G14" s="65">
        <v>85.9</v>
      </c>
      <c r="H14" s="66"/>
      <c r="I14" s="67"/>
      <c r="J14" s="65">
        <v>93.4</v>
      </c>
      <c r="K14" s="66"/>
      <c r="L14" s="67"/>
      <c r="M14" s="31">
        <v>96.7</v>
      </c>
      <c r="N14" s="31"/>
      <c r="O14" s="31"/>
      <c r="P14" s="33"/>
      <c r="Q14" s="33"/>
      <c r="R14" s="33"/>
      <c r="S14" s="57"/>
      <c r="T14" s="31"/>
      <c r="U14" s="31"/>
    </row>
    <row r="15" spans="1:36" s="3" customFormat="1" ht="69" customHeight="1" x14ac:dyDescent="0.3">
      <c r="A15" s="60"/>
      <c r="B15" s="60"/>
      <c r="C15" s="34" t="s">
        <v>7</v>
      </c>
      <c r="D15" s="95"/>
      <c r="E15" s="98"/>
      <c r="F15" s="31">
        <f>SUM(G15+J15+M15+S15)</f>
        <v>1800</v>
      </c>
      <c r="G15" s="65">
        <v>600</v>
      </c>
      <c r="H15" s="66"/>
      <c r="I15" s="67"/>
      <c r="J15" s="65">
        <v>600</v>
      </c>
      <c r="K15" s="66"/>
      <c r="L15" s="67"/>
      <c r="M15" s="31">
        <v>600</v>
      </c>
      <c r="N15" s="31"/>
      <c r="O15" s="31"/>
      <c r="P15" s="33"/>
      <c r="Q15" s="33"/>
      <c r="R15" s="33"/>
      <c r="S15" s="57"/>
      <c r="T15" s="31"/>
      <c r="U15" s="31"/>
    </row>
    <row r="16" spans="1:36" s="3" customFormat="1" ht="153.75" customHeight="1" x14ac:dyDescent="0.3">
      <c r="A16" s="60"/>
      <c r="B16" s="60"/>
      <c r="C16" s="34" t="s">
        <v>38</v>
      </c>
      <c r="D16" s="95"/>
      <c r="E16" s="98"/>
      <c r="F16" s="31">
        <f>SUM(G16+J16+M16+S16)</f>
        <v>3000</v>
      </c>
      <c r="G16" s="65">
        <v>1000</v>
      </c>
      <c r="H16" s="66"/>
      <c r="I16" s="67"/>
      <c r="J16" s="65">
        <v>1000</v>
      </c>
      <c r="K16" s="66"/>
      <c r="L16" s="67"/>
      <c r="M16" s="31">
        <v>1000</v>
      </c>
      <c r="N16" s="31"/>
      <c r="O16" s="31"/>
      <c r="P16" s="33"/>
      <c r="Q16" s="33"/>
      <c r="R16" s="33"/>
      <c r="S16" s="57"/>
      <c r="T16" s="31"/>
      <c r="U16" s="31"/>
    </row>
    <row r="17" spans="1:21" s="3" customFormat="1" ht="63.75" customHeight="1" x14ac:dyDescent="0.3">
      <c r="A17" s="61"/>
      <c r="B17" s="61"/>
      <c r="C17" s="35" t="s">
        <v>24</v>
      </c>
      <c r="D17" s="96"/>
      <c r="E17" s="98"/>
      <c r="F17" s="31">
        <f>SUM(G17+J17+M17+S17)</f>
        <v>140</v>
      </c>
      <c r="G17" s="65">
        <v>40</v>
      </c>
      <c r="H17" s="66"/>
      <c r="I17" s="67"/>
      <c r="J17" s="65">
        <v>50</v>
      </c>
      <c r="K17" s="66"/>
      <c r="L17" s="67"/>
      <c r="M17" s="31">
        <v>50</v>
      </c>
      <c r="N17" s="31"/>
      <c r="O17" s="31"/>
      <c r="P17" s="33"/>
      <c r="Q17" s="33"/>
      <c r="R17" s="33"/>
      <c r="S17" s="58"/>
      <c r="T17" s="31"/>
      <c r="U17" s="31"/>
    </row>
    <row r="18" spans="1:21" s="3" customFormat="1" ht="81.75" customHeight="1" x14ac:dyDescent="0.3">
      <c r="A18" s="59">
        <v>2</v>
      </c>
      <c r="B18" s="59" t="s">
        <v>32</v>
      </c>
      <c r="C18" s="35" t="s">
        <v>8</v>
      </c>
      <c r="D18" s="94" t="s">
        <v>34</v>
      </c>
      <c r="E18" s="56" t="s">
        <v>6</v>
      </c>
      <c r="F18" s="31">
        <v>3000</v>
      </c>
      <c r="G18" s="65">
        <v>1000</v>
      </c>
      <c r="H18" s="66"/>
      <c r="I18" s="67"/>
      <c r="J18" s="65">
        <v>1000</v>
      </c>
      <c r="K18" s="66"/>
      <c r="L18" s="67"/>
      <c r="M18" s="31">
        <v>1000</v>
      </c>
      <c r="N18" s="31"/>
      <c r="O18" s="31"/>
      <c r="P18" s="33"/>
      <c r="Q18" s="33"/>
      <c r="R18" s="33"/>
      <c r="S18" s="56" t="s">
        <v>33</v>
      </c>
      <c r="T18" s="31"/>
      <c r="U18" s="31"/>
    </row>
    <row r="19" spans="1:21" s="3" customFormat="1" ht="73.5" customHeight="1" x14ac:dyDescent="0.3">
      <c r="A19" s="61"/>
      <c r="B19" s="61"/>
      <c r="C19" s="35" t="s">
        <v>25</v>
      </c>
      <c r="D19" s="96"/>
      <c r="E19" s="58"/>
      <c r="F19" s="31">
        <f>SUM(G19+J19+M19+S19)</f>
        <v>300</v>
      </c>
      <c r="G19" s="65">
        <v>100</v>
      </c>
      <c r="H19" s="66"/>
      <c r="I19" s="67"/>
      <c r="J19" s="65">
        <v>100</v>
      </c>
      <c r="K19" s="66"/>
      <c r="L19" s="67"/>
      <c r="M19" s="31">
        <v>100</v>
      </c>
      <c r="N19" s="31"/>
      <c r="O19" s="31"/>
      <c r="P19" s="33"/>
      <c r="Q19" s="33"/>
      <c r="R19" s="33"/>
      <c r="S19" s="58"/>
      <c r="T19" s="31"/>
      <c r="U19" s="31"/>
    </row>
    <row r="20" spans="1:21" s="3" customFormat="1" ht="36.75" customHeight="1" x14ac:dyDescent="0.3">
      <c r="A20" s="59">
        <v>3</v>
      </c>
      <c r="B20" s="59" t="s">
        <v>39</v>
      </c>
      <c r="C20" s="35" t="s">
        <v>17</v>
      </c>
      <c r="D20" s="94" t="s">
        <v>34</v>
      </c>
      <c r="E20" s="98" t="s">
        <v>6</v>
      </c>
      <c r="F20" s="31">
        <v>4500</v>
      </c>
      <c r="G20" s="65">
        <v>1500</v>
      </c>
      <c r="H20" s="66"/>
      <c r="I20" s="67"/>
      <c r="J20" s="65">
        <v>1500</v>
      </c>
      <c r="K20" s="66"/>
      <c r="L20" s="67"/>
      <c r="M20" s="31">
        <v>1500</v>
      </c>
      <c r="N20" s="31"/>
      <c r="O20" s="31"/>
      <c r="P20" s="33"/>
      <c r="Q20" s="33"/>
      <c r="R20" s="33"/>
      <c r="S20" s="56" t="s">
        <v>31</v>
      </c>
      <c r="T20" s="31"/>
      <c r="U20" s="31"/>
    </row>
    <row r="21" spans="1:21" s="3" customFormat="1" ht="65.25" customHeight="1" x14ac:dyDescent="0.3">
      <c r="A21" s="60"/>
      <c r="B21" s="60"/>
      <c r="C21" s="35" t="s">
        <v>15</v>
      </c>
      <c r="D21" s="95"/>
      <c r="E21" s="98"/>
      <c r="F21" s="31">
        <f>SUM(G21+J21+M21+S21)</f>
        <v>1500</v>
      </c>
      <c r="G21" s="65">
        <v>1500</v>
      </c>
      <c r="H21" s="66"/>
      <c r="I21" s="67"/>
      <c r="J21" s="65">
        <v>0</v>
      </c>
      <c r="K21" s="66"/>
      <c r="L21" s="67"/>
      <c r="M21" s="31">
        <v>0</v>
      </c>
      <c r="N21" s="31"/>
      <c r="O21" s="31"/>
      <c r="P21" s="33"/>
      <c r="Q21" s="33"/>
      <c r="R21" s="33"/>
      <c r="S21" s="57"/>
      <c r="T21" s="31"/>
      <c r="U21" s="31"/>
    </row>
    <row r="22" spans="1:21" s="3" customFormat="1" ht="45" customHeight="1" x14ac:dyDescent="0.3">
      <c r="A22" s="60"/>
      <c r="B22" s="60"/>
      <c r="C22" s="35" t="s">
        <v>14</v>
      </c>
      <c r="D22" s="95"/>
      <c r="E22" s="98"/>
      <c r="F22" s="31">
        <f>SUM(G22+J22+M22+S22)</f>
        <v>1500</v>
      </c>
      <c r="G22" s="65">
        <v>0</v>
      </c>
      <c r="H22" s="66"/>
      <c r="I22" s="67"/>
      <c r="J22" s="65">
        <v>1500</v>
      </c>
      <c r="K22" s="66"/>
      <c r="L22" s="67"/>
      <c r="M22" s="31">
        <v>0</v>
      </c>
      <c r="N22" s="31"/>
      <c r="O22" s="31"/>
      <c r="P22" s="33"/>
      <c r="Q22" s="33"/>
      <c r="R22" s="33"/>
      <c r="S22" s="57"/>
      <c r="T22" s="31"/>
      <c r="U22" s="31"/>
    </row>
    <row r="23" spans="1:21" s="3" customFormat="1" ht="87.75" customHeight="1" x14ac:dyDescent="0.3">
      <c r="A23" s="61"/>
      <c r="B23" s="61"/>
      <c r="C23" s="35" t="s">
        <v>26</v>
      </c>
      <c r="D23" s="96"/>
      <c r="E23" s="99"/>
      <c r="F23" s="31">
        <f>SUM(G23+J23+M23+S23)</f>
        <v>1680</v>
      </c>
      <c r="G23" s="65">
        <v>530</v>
      </c>
      <c r="H23" s="66"/>
      <c r="I23" s="67"/>
      <c r="J23" s="65">
        <v>550</v>
      </c>
      <c r="K23" s="66"/>
      <c r="L23" s="67"/>
      <c r="M23" s="31">
        <v>600</v>
      </c>
      <c r="N23" s="31"/>
      <c r="O23" s="31"/>
      <c r="P23" s="33"/>
      <c r="Q23" s="33"/>
      <c r="R23" s="33"/>
      <c r="S23" s="58"/>
      <c r="T23" s="31"/>
      <c r="U23" s="31"/>
    </row>
    <row r="24" spans="1:21" s="3" customFormat="1" ht="43.5" customHeight="1" x14ac:dyDescent="0.3">
      <c r="A24" s="69" t="s">
        <v>2</v>
      </c>
      <c r="B24" s="70" t="s">
        <v>21</v>
      </c>
      <c r="C24" s="62" t="s">
        <v>3</v>
      </c>
      <c r="D24" s="62" t="s">
        <v>5</v>
      </c>
      <c r="E24" s="62" t="s">
        <v>40</v>
      </c>
      <c r="F24" s="101" t="s">
        <v>36</v>
      </c>
      <c r="G24" s="102"/>
      <c r="H24" s="102"/>
      <c r="I24" s="102"/>
      <c r="J24" s="102"/>
      <c r="K24" s="102"/>
      <c r="L24" s="102"/>
      <c r="M24" s="103"/>
      <c r="N24" s="46"/>
      <c r="O24" s="46"/>
      <c r="P24" s="47"/>
      <c r="Q24" s="47"/>
      <c r="R24" s="47"/>
      <c r="S24" s="62" t="s">
        <v>20</v>
      </c>
      <c r="T24" s="31"/>
      <c r="U24" s="47"/>
    </row>
    <row r="25" spans="1:21" s="3" customFormat="1" ht="27.75" customHeight="1" x14ac:dyDescent="0.3">
      <c r="A25" s="69"/>
      <c r="B25" s="86"/>
      <c r="C25" s="63"/>
      <c r="D25" s="63"/>
      <c r="E25" s="63"/>
      <c r="F25" s="70" t="s">
        <v>10</v>
      </c>
      <c r="G25" s="46"/>
      <c r="H25" s="47"/>
      <c r="I25" s="91" t="s">
        <v>4</v>
      </c>
      <c r="J25" s="92"/>
      <c r="K25" s="92"/>
      <c r="L25" s="92"/>
      <c r="M25" s="93"/>
      <c r="N25" s="46"/>
      <c r="O25" s="46"/>
      <c r="P25" s="47"/>
      <c r="Q25" s="47"/>
      <c r="R25" s="47"/>
      <c r="S25" s="63"/>
      <c r="T25" s="31"/>
      <c r="U25" s="47"/>
    </row>
    <row r="26" spans="1:21" s="3" customFormat="1" ht="39" customHeight="1" x14ac:dyDescent="0.3">
      <c r="A26" s="69"/>
      <c r="B26" s="87"/>
      <c r="C26" s="64"/>
      <c r="D26" s="64"/>
      <c r="E26" s="64"/>
      <c r="F26" s="87"/>
      <c r="G26" s="36"/>
      <c r="H26" s="37"/>
      <c r="I26" s="49" t="s">
        <v>11</v>
      </c>
      <c r="J26" s="49" t="s">
        <v>12</v>
      </c>
      <c r="K26" s="50"/>
      <c r="L26" s="50"/>
      <c r="M26" s="49" t="s">
        <v>13</v>
      </c>
      <c r="N26" s="37"/>
      <c r="O26" s="37"/>
      <c r="P26" s="37"/>
      <c r="Q26" s="37"/>
      <c r="R26" s="37"/>
      <c r="S26" s="64"/>
      <c r="T26" s="31"/>
    </row>
    <row r="27" spans="1:21" s="3" customFormat="1" ht="34.5" customHeight="1" x14ac:dyDescent="0.3">
      <c r="A27" s="59">
        <v>4</v>
      </c>
      <c r="B27" s="59" t="s">
        <v>28</v>
      </c>
      <c r="C27" s="48" t="s">
        <v>27</v>
      </c>
      <c r="D27" s="94" t="s">
        <v>46</v>
      </c>
      <c r="E27" s="97" t="s">
        <v>6</v>
      </c>
      <c r="F27" s="26"/>
      <c r="G27" s="37"/>
      <c r="H27" s="51"/>
      <c r="I27" s="52"/>
      <c r="J27" s="53"/>
      <c r="K27" s="54"/>
      <c r="L27" s="54"/>
      <c r="M27" s="55"/>
      <c r="N27" s="37"/>
      <c r="O27" s="37"/>
      <c r="P27" s="51"/>
      <c r="Q27" s="51"/>
      <c r="R27" s="51"/>
      <c r="S27" s="56" t="s">
        <v>47</v>
      </c>
      <c r="T27" s="31"/>
    </row>
    <row r="28" spans="1:21" s="3" customFormat="1" ht="69.75" customHeight="1" x14ac:dyDescent="0.3">
      <c r="A28" s="60"/>
      <c r="B28" s="60"/>
      <c r="C28" s="35" t="s">
        <v>41</v>
      </c>
      <c r="D28" s="95"/>
      <c r="E28" s="98"/>
      <c r="F28" s="31">
        <v>5473.15</v>
      </c>
      <c r="G28" s="65">
        <v>1329.3</v>
      </c>
      <c r="H28" s="66"/>
      <c r="I28" s="67"/>
      <c r="J28" s="65">
        <v>2021.4</v>
      </c>
      <c r="K28" s="66"/>
      <c r="L28" s="67"/>
      <c r="M28" s="31">
        <v>2122.4499999999998</v>
      </c>
      <c r="N28" s="31"/>
      <c r="O28" s="31"/>
      <c r="P28" s="33"/>
      <c r="Q28" s="33"/>
      <c r="R28" s="33"/>
      <c r="S28" s="57"/>
      <c r="T28" s="31"/>
      <c r="U28" s="31"/>
    </row>
    <row r="29" spans="1:21" s="3" customFormat="1" ht="72.75" customHeight="1" x14ac:dyDescent="0.3">
      <c r="A29" s="60"/>
      <c r="B29" s="60"/>
      <c r="C29" s="32" t="s">
        <v>42</v>
      </c>
      <c r="D29" s="95"/>
      <c r="E29" s="98"/>
      <c r="F29" s="31">
        <v>6250.9</v>
      </c>
      <c r="G29" s="65">
        <v>2070.9</v>
      </c>
      <c r="H29" s="66"/>
      <c r="I29" s="67"/>
      <c r="J29" s="65">
        <v>2080</v>
      </c>
      <c r="K29" s="66"/>
      <c r="L29" s="67"/>
      <c r="M29" s="31">
        <v>2100</v>
      </c>
      <c r="N29" s="31"/>
      <c r="O29" s="31"/>
      <c r="P29" s="33"/>
      <c r="Q29" s="33"/>
      <c r="R29" s="33"/>
      <c r="S29" s="57"/>
      <c r="T29" s="31"/>
      <c r="U29" s="31"/>
    </row>
    <row r="30" spans="1:21" s="3" customFormat="1" ht="72.75" customHeight="1" x14ac:dyDescent="0.3">
      <c r="A30" s="60"/>
      <c r="B30" s="60"/>
      <c r="C30" s="30" t="s">
        <v>43</v>
      </c>
      <c r="D30" s="95"/>
      <c r="E30" s="98"/>
      <c r="F30" s="31">
        <f t="shared" ref="F30:F35" si="0">SUM(G30+J30+M30+S29)</f>
        <v>315.3</v>
      </c>
      <c r="G30" s="65">
        <v>98.1</v>
      </c>
      <c r="H30" s="66"/>
      <c r="I30" s="67"/>
      <c r="J30" s="65">
        <v>105</v>
      </c>
      <c r="K30" s="66"/>
      <c r="L30" s="67"/>
      <c r="M30" s="31">
        <v>112.2</v>
      </c>
      <c r="N30" s="31"/>
      <c r="O30" s="31"/>
      <c r="P30" s="33"/>
      <c r="Q30" s="33"/>
      <c r="R30" s="33"/>
      <c r="S30" s="57"/>
      <c r="T30" s="31"/>
      <c r="U30" s="31"/>
    </row>
    <row r="31" spans="1:21" ht="142.5" customHeight="1" x14ac:dyDescent="0.3">
      <c r="A31" s="60"/>
      <c r="B31" s="60"/>
      <c r="C31" s="35" t="s">
        <v>44</v>
      </c>
      <c r="D31" s="95"/>
      <c r="E31" s="98"/>
      <c r="F31" s="31">
        <f t="shared" si="0"/>
        <v>5700</v>
      </c>
      <c r="G31" s="65">
        <v>1600</v>
      </c>
      <c r="H31" s="66"/>
      <c r="I31" s="67"/>
      <c r="J31" s="65">
        <v>1700</v>
      </c>
      <c r="K31" s="66"/>
      <c r="L31" s="67"/>
      <c r="M31" s="31">
        <v>2400</v>
      </c>
      <c r="N31" s="31"/>
      <c r="O31" s="31"/>
      <c r="P31" s="33"/>
      <c r="Q31" s="33"/>
      <c r="R31" s="33"/>
      <c r="S31" s="57"/>
      <c r="T31" s="31"/>
      <c r="U31" s="31"/>
    </row>
    <row r="32" spans="1:21" s="3" customFormat="1" ht="45.75" customHeight="1" x14ac:dyDescent="0.3">
      <c r="A32" s="60"/>
      <c r="B32" s="60"/>
      <c r="C32" s="35" t="s">
        <v>50</v>
      </c>
      <c r="D32" s="95"/>
      <c r="E32" s="98"/>
      <c r="F32" s="31">
        <f t="shared" si="0"/>
        <v>800</v>
      </c>
      <c r="G32" s="65">
        <v>200</v>
      </c>
      <c r="H32" s="66"/>
      <c r="I32" s="67"/>
      <c r="J32" s="65">
        <v>200</v>
      </c>
      <c r="K32" s="66"/>
      <c r="L32" s="67"/>
      <c r="M32" s="31">
        <v>400</v>
      </c>
      <c r="N32" s="31"/>
      <c r="O32" s="31"/>
      <c r="P32" s="33"/>
      <c r="Q32" s="33"/>
      <c r="R32" s="33"/>
      <c r="S32" s="57"/>
      <c r="T32" s="31"/>
      <c r="U32" s="31"/>
    </row>
    <row r="33" spans="1:21" s="3" customFormat="1" ht="54.75" customHeight="1" x14ac:dyDescent="0.3">
      <c r="A33" s="60"/>
      <c r="B33" s="60"/>
      <c r="C33" s="35" t="s">
        <v>30</v>
      </c>
      <c r="D33" s="95"/>
      <c r="E33" s="98"/>
      <c r="F33" s="31">
        <f t="shared" si="0"/>
        <v>450</v>
      </c>
      <c r="G33" s="65">
        <v>150</v>
      </c>
      <c r="H33" s="66"/>
      <c r="I33" s="67"/>
      <c r="J33" s="65">
        <v>150</v>
      </c>
      <c r="K33" s="66"/>
      <c r="L33" s="67"/>
      <c r="M33" s="31">
        <v>150</v>
      </c>
      <c r="N33" s="31"/>
      <c r="O33" s="31"/>
      <c r="P33" s="33"/>
      <c r="Q33" s="33"/>
      <c r="R33" s="33"/>
      <c r="S33" s="57"/>
      <c r="T33" s="31"/>
      <c r="U33" s="31"/>
    </row>
    <row r="34" spans="1:21" s="3" customFormat="1" ht="93.75" customHeight="1" x14ac:dyDescent="0.3">
      <c r="A34" s="60"/>
      <c r="B34" s="60"/>
      <c r="C34" s="35" t="s">
        <v>45</v>
      </c>
      <c r="D34" s="95"/>
      <c r="E34" s="98"/>
      <c r="F34" s="31">
        <f t="shared" si="0"/>
        <v>2000</v>
      </c>
      <c r="G34" s="65">
        <v>1000</v>
      </c>
      <c r="H34" s="66"/>
      <c r="I34" s="67"/>
      <c r="J34" s="65">
        <v>1000</v>
      </c>
      <c r="K34" s="66"/>
      <c r="L34" s="67"/>
      <c r="M34" s="31">
        <v>0</v>
      </c>
      <c r="N34" s="38"/>
      <c r="O34" s="38"/>
      <c r="P34" s="39"/>
      <c r="Q34" s="39"/>
      <c r="R34" s="39"/>
      <c r="S34" s="57"/>
      <c r="T34" s="38"/>
      <c r="U34" s="38"/>
    </row>
    <row r="35" spans="1:21" ht="93.75" customHeight="1" x14ac:dyDescent="0.3">
      <c r="A35" s="61"/>
      <c r="B35" s="61"/>
      <c r="C35" s="35" t="s">
        <v>48</v>
      </c>
      <c r="D35" s="96"/>
      <c r="E35" s="99"/>
      <c r="F35" s="31">
        <f t="shared" si="0"/>
        <v>11550</v>
      </c>
      <c r="G35" s="83">
        <v>3850</v>
      </c>
      <c r="H35" s="84"/>
      <c r="I35" s="85"/>
      <c r="J35" s="83">
        <v>3850</v>
      </c>
      <c r="K35" s="84"/>
      <c r="L35" s="85"/>
      <c r="M35" s="38">
        <v>3850</v>
      </c>
      <c r="N35" s="31"/>
      <c r="O35" s="31"/>
      <c r="P35" s="33"/>
      <c r="Q35" s="33"/>
      <c r="R35" s="33"/>
      <c r="S35" s="58"/>
      <c r="T35" s="31"/>
      <c r="U35" s="31"/>
    </row>
    <row r="36" spans="1:21" ht="37.5" customHeight="1" x14ac:dyDescent="0.3">
      <c r="A36" s="40"/>
      <c r="B36" s="40"/>
      <c r="C36" s="40" t="s">
        <v>29</v>
      </c>
      <c r="D36" s="41"/>
      <c r="E36" s="41"/>
      <c r="F36" s="42">
        <f>SUM(F13:F35)</f>
        <v>60509.750000000007</v>
      </c>
      <c r="G36" s="80">
        <f>SUM(G13:G35)</f>
        <v>19411.699999999997</v>
      </c>
      <c r="H36" s="81"/>
      <c r="I36" s="82"/>
      <c r="J36" s="80">
        <f>SUM(J13:J35)</f>
        <v>21135.9</v>
      </c>
      <c r="K36" s="81"/>
      <c r="L36" s="82"/>
      <c r="M36" s="42">
        <f>SUM(M13:M35)</f>
        <v>19962.150000000001</v>
      </c>
      <c r="N36" s="42"/>
      <c r="O36" s="42"/>
      <c r="P36" s="43"/>
      <c r="Q36" s="43"/>
      <c r="R36" s="43"/>
      <c r="S36" s="42"/>
      <c r="T36" s="42"/>
      <c r="U36" s="42"/>
    </row>
    <row r="37" spans="1:21" ht="56.25" customHeight="1" x14ac:dyDescent="0.3">
      <c r="A37" s="106" t="s">
        <v>51</v>
      </c>
      <c r="B37" s="106"/>
      <c r="C37" s="107"/>
      <c r="D37" s="108"/>
      <c r="E37" s="107"/>
      <c r="F37" s="107"/>
      <c r="G37" s="109" t="s">
        <v>16</v>
      </c>
      <c r="H37" s="109"/>
      <c r="I37" s="110" t="s">
        <v>52</v>
      </c>
      <c r="J37" s="110"/>
      <c r="K37" s="110"/>
      <c r="L37" s="110"/>
      <c r="M37" s="110"/>
      <c r="N37" s="44"/>
      <c r="O37" s="44"/>
      <c r="P37" s="44"/>
      <c r="Q37" s="44"/>
      <c r="R37" s="44"/>
      <c r="S37" s="45"/>
      <c r="T37" s="44"/>
      <c r="U37" s="44"/>
    </row>
    <row r="38" spans="1:21" ht="36.75" customHeight="1" x14ac:dyDescent="0.3">
      <c r="A38" s="104" t="s">
        <v>53</v>
      </c>
      <c r="B38" s="104"/>
      <c r="C38" s="8"/>
      <c r="D38" s="108"/>
      <c r="E38" s="8"/>
      <c r="F38" s="16"/>
      <c r="G38" s="16"/>
      <c r="H38" s="16"/>
      <c r="I38" s="105" t="s">
        <v>54</v>
      </c>
      <c r="J38" s="105"/>
      <c r="K38" s="105"/>
      <c r="L38" s="105"/>
      <c r="M38" s="105"/>
      <c r="N38" s="13"/>
      <c r="O38" s="13"/>
      <c r="P38" s="16"/>
      <c r="Q38" s="16"/>
      <c r="R38" s="16"/>
      <c r="S38" s="2"/>
      <c r="T38" s="10"/>
      <c r="U38" s="6"/>
    </row>
    <row r="39" spans="1:21" x14ac:dyDescent="0.3">
      <c r="A39" s="2"/>
      <c r="B39" s="2"/>
      <c r="C39" s="2"/>
      <c r="E39" s="2"/>
      <c r="F39" s="2"/>
      <c r="G39" s="2"/>
      <c r="H39" s="2"/>
      <c r="I39" s="2"/>
      <c r="J39" s="2"/>
      <c r="K39" s="2"/>
      <c r="L39" s="2"/>
      <c r="M39" s="2"/>
      <c r="N39" s="2"/>
      <c r="O39" s="2"/>
      <c r="P39" s="2"/>
      <c r="Q39" s="2"/>
      <c r="R39" s="2"/>
      <c r="S39" s="2"/>
      <c r="T39" s="2"/>
      <c r="U39" s="2"/>
    </row>
    <row r="40" spans="1:21" x14ac:dyDescent="0.3">
      <c r="A40" s="2"/>
      <c r="B40" s="2"/>
      <c r="C40" s="2"/>
      <c r="E40" s="2"/>
      <c r="F40" s="2"/>
      <c r="G40" s="2"/>
      <c r="H40" s="2"/>
      <c r="I40" s="2"/>
      <c r="J40" s="2"/>
      <c r="K40" s="2"/>
      <c r="L40" s="2"/>
      <c r="M40" s="2"/>
      <c r="N40" s="2"/>
      <c r="O40" s="2"/>
      <c r="P40" s="2"/>
      <c r="Q40" s="2"/>
      <c r="R40" s="2"/>
      <c r="S40" s="2"/>
      <c r="T40" s="2"/>
      <c r="U40" s="2"/>
    </row>
    <row r="41" spans="1:21" x14ac:dyDescent="0.3">
      <c r="A41" s="2"/>
      <c r="B41" s="2"/>
      <c r="C41" s="2"/>
      <c r="E41" s="2"/>
      <c r="F41" s="2"/>
      <c r="G41" s="2"/>
      <c r="H41" s="2"/>
      <c r="I41" s="2"/>
      <c r="J41" s="2"/>
      <c r="K41" s="2"/>
      <c r="L41" s="2"/>
      <c r="M41" s="2"/>
      <c r="N41" s="2"/>
      <c r="O41" s="2"/>
      <c r="P41" s="2"/>
      <c r="Q41" s="2"/>
      <c r="R41" s="2"/>
      <c r="S41" s="2"/>
      <c r="T41" s="2"/>
      <c r="U41" s="2"/>
    </row>
    <row r="42" spans="1:21" x14ac:dyDescent="0.3">
      <c r="A42" s="2"/>
      <c r="B42" s="2"/>
      <c r="C42" s="2"/>
      <c r="E42" s="2"/>
      <c r="F42" s="2"/>
      <c r="G42" s="2"/>
      <c r="H42" s="2"/>
      <c r="I42" s="2"/>
      <c r="J42" s="2"/>
      <c r="K42" s="2"/>
      <c r="L42" s="2"/>
      <c r="M42" s="2"/>
      <c r="N42" s="2"/>
      <c r="O42" s="2"/>
      <c r="P42" s="2"/>
      <c r="Q42" s="2"/>
      <c r="R42" s="2"/>
      <c r="S42" s="2"/>
      <c r="T42" s="2"/>
      <c r="U42" s="2"/>
    </row>
    <row r="43" spans="1:21" x14ac:dyDescent="0.3">
      <c r="A43" s="2"/>
      <c r="B43" s="2"/>
      <c r="C43" s="2"/>
      <c r="E43" s="2"/>
      <c r="F43" s="2"/>
      <c r="G43" s="2"/>
      <c r="H43" s="2"/>
      <c r="I43" s="2"/>
      <c r="J43" s="2"/>
      <c r="K43" s="2"/>
      <c r="L43" s="2"/>
      <c r="M43" s="2"/>
      <c r="N43" s="2"/>
      <c r="O43" s="2"/>
      <c r="P43" s="2"/>
      <c r="Q43" s="2"/>
      <c r="R43" s="2"/>
      <c r="S43" s="2"/>
      <c r="T43" s="2"/>
      <c r="U43" s="2"/>
    </row>
    <row r="44" spans="1:21" x14ac:dyDescent="0.3">
      <c r="A44" s="19"/>
      <c r="B44" s="19"/>
      <c r="C44" s="22"/>
      <c r="E44" s="22"/>
      <c r="F44" s="22"/>
      <c r="G44" s="22"/>
      <c r="H44" s="22"/>
      <c r="I44" s="22"/>
      <c r="J44" s="22"/>
      <c r="K44" s="2"/>
      <c r="L44" s="2"/>
      <c r="M44" s="2"/>
      <c r="N44" s="2"/>
      <c r="O44" s="2"/>
      <c r="P44" s="2"/>
      <c r="Q44" s="2"/>
      <c r="R44" s="2"/>
      <c r="S44" s="2"/>
      <c r="T44" s="2"/>
      <c r="U44" s="2"/>
    </row>
    <row r="45" spans="1:21" ht="20.25" customHeight="1" x14ac:dyDescent="0.3">
      <c r="A45" s="19"/>
      <c r="B45" s="19"/>
      <c r="C45" s="22"/>
      <c r="E45" s="22"/>
      <c r="F45" s="22"/>
      <c r="G45" s="22"/>
      <c r="H45" s="22"/>
      <c r="I45" s="22"/>
      <c r="J45" s="22"/>
      <c r="K45" s="2"/>
      <c r="L45" s="2"/>
      <c r="M45" s="2"/>
      <c r="N45" s="2"/>
      <c r="O45" s="2"/>
      <c r="P45" s="2"/>
      <c r="Q45" s="2"/>
      <c r="R45" s="2"/>
      <c r="T45" s="2"/>
      <c r="U45" s="2"/>
    </row>
    <row r="46" spans="1:21" x14ac:dyDescent="0.3">
      <c r="A46" s="19"/>
      <c r="B46" s="19"/>
      <c r="C46" s="20"/>
      <c r="E46" s="20"/>
      <c r="F46" s="20"/>
      <c r="G46" s="20"/>
      <c r="H46" s="20"/>
      <c r="I46" s="20"/>
      <c r="J46" s="20"/>
    </row>
    <row r="47" spans="1:21" x14ac:dyDescent="0.3">
      <c r="A47" s="19"/>
      <c r="B47" s="19"/>
      <c r="C47" s="20"/>
      <c r="E47" s="20"/>
      <c r="F47" s="20"/>
      <c r="G47" s="20"/>
      <c r="H47" s="20"/>
      <c r="I47" s="20"/>
      <c r="J47" s="20"/>
    </row>
  </sheetData>
  <mergeCells count="90">
    <mergeCell ref="A38:B38"/>
    <mergeCell ref="I38:M38"/>
    <mergeCell ref="I37:M37"/>
    <mergeCell ref="B6:T6"/>
    <mergeCell ref="B24:B26"/>
    <mergeCell ref="I25:M25"/>
    <mergeCell ref="F24:M24"/>
    <mergeCell ref="S24:S26"/>
    <mergeCell ref="F25:F26"/>
    <mergeCell ref="E24:E26"/>
    <mergeCell ref="D24:D26"/>
    <mergeCell ref="G30:I30"/>
    <mergeCell ref="J30:L30"/>
    <mergeCell ref="G28:I28"/>
    <mergeCell ref="J28:L28"/>
    <mergeCell ref="A37:B37"/>
    <mergeCell ref="B13:B17"/>
    <mergeCell ref="A13:A17"/>
    <mergeCell ref="G23:I23"/>
    <mergeCell ref="J23:L23"/>
    <mergeCell ref="A18:A19"/>
    <mergeCell ref="B18:B19"/>
    <mergeCell ref="B20:B23"/>
    <mergeCell ref="A20:A23"/>
    <mergeCell ref="D20:D23"/>
    <mergeCell ref="D18:D19"/>
    <mergeCell ref="D13:D17"/>
    <mergeCell ref="E13:E17"/>
    <mergeCell ref="E18:E19"/>
    <mergeCell ref="E20:E23"/>
    <mergeCell ref="J17:L17"/>
    <mergeCell ref="S13:S17"/>
    <mergeCell ref="S18:S19"/>
    <mergeCell ref="S20:S23"/>
    <mergeCell ref="J21:L21"/>
    <mergeCell ref="J22:L22"/>
    <mergeCell ref="J15:L15"/>
    <mergeCell ref="J14:L14"/>
    <mergeCell ref="J36:L36"/>
    <mergeCell ref="G31:I31"/>
    <mergeCell ref="G36:I36"/>
    <mergeCell ref="J33:L33"/>
    <mergeCell ref="J35:L35"/>
    <mergeCell ref="J34:L34"/>
    <mergeCell ref="J31:L31"/>
    <mergeCell ref="J32:L32"/>
    <mergeCell ref="G35:I35"/>
    <mergeCell ref="G34:I34"/>
    <mergeCell ref="E3:U3"/>
    <mergeCell ref="D10:D12"/>
    <mergeCell ref="E10:E12"/>
    <mergeCell ref="A7:U8"/>
    <mergeCell ref="A10:A12"/>
    <mergeCell ref="A4:U4"/>
    <mergeCell ref="C10:C12"/>
    <mergeCell ref="F11:F12"/>
    <mergeCell ref="D9:F9"/>
    <mergeCell ref="G12:I12"/>
    <mergeCell ref="J12:L12"/>
    <mergeCell ref="M12:O12"/>
    <mergeCell ref="B10:B12"/>
    <mergeCell ref="F10:M10"/>
    <mergeCell ref="I11:M11"/>
    <mergeCell ref="S10:S12"/>
    <mergeCell ref="J13:L13"/>
    <mergeCell ref="G33:I33"/>
    <mergeCell ref="G32:I32"/>
    <mergeCell ref="G22:I22"/>
    <mergeCell ref="G17:I17"/>
    <mergeCell ref="G18:I18"/>
    <mergeCell ref="G19:I19"/>
    <mergeCell ref="G20:I20"/>
    <mergeCell ref="J19:L19"/>
    <mergeCell ref="J20:L20"/>
    <mergeCell ref="G15:I15"/>
    <mergeCell ref="G16:I16"/>
    <mergeCell ref="J16:L16"/>
    <mergeCell ref="J18:L18"/>
    <mergeCell ref="G13:I13"/>
    <mergeCell ref="G14:I14"/>
    <mergeCell ref="S27:S35"/>
    <mergeCell ref="A27:A35"/>
    <mergeCell ref="B27:B35"/>
    <mergeCell ref="C24:C26"/>
    <mergeCell ref="G21:I21"/>
    <mergeCell ref="A24:A26"/>
    <mergeCell ref="G29:I29"/>
    <mergeCell ref="J29:L29"/>
    <mergeCell ref="E27:E35"/>
    <mergeCell ref="D27:D35"/>
  </mergeCells>
  <pageMargins left="0.39370078740157483" right="0.39370078740157483" top="0" bottom="0" header="0" footer="0"/>
  <pageSetup paperSize="9" scale="51" fitToHeight="0" orientation="landscape"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3</vt:lpstr>
      <vt:lpstr>'Додаток 3'!Область_печати</vt:lpstr>
    </vt:vector>
  </TitlesOfParts>
  <Company>diakov.net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Пользователь Windows</cp:lastModifiedBy>
  <cp:lastPrinted>2021-12-16T19:11:09Z</cp:lastPrinted>
  <dcterms:created xsi:type="dcterms:W3CDTF">2017-03-17T13:44:46Z</dcterms:created>
  <dcterms:modified xsi:type="dcterms:W3CDTF">2021-12-20T19:55:33Z</dcterms:modified>
</cp:coreProperties>
</file>