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8 скликання ради\Сесії\22 сесія 22.12.2021\Рішення\27 Рш прогр ЖКГ\"/>
    </mc:Choice>
  </mc:AlternateContent>
  <bookViews>
    <workbookView xWindow="0" yWindow="0" windowWidth="20490" windowHeight="8955"/>
  </bookViews>
  <sheets>
    <sheet name="Додаток 3" sheetId="1" r:id="rId1"/>
  </sheets>
  <definedNames>
    <definedName name="_xlnm.Print_Area" localSheetId="0">'Додаток 3'!$A$1:$T$38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35" i="1" l="1"/>
  <c r="F34" i="1"/>
  <c r="F33" i="1"/>
  <c r="F32" i="1"/>
  <c r="F30" i="1"/>
  <c r="F23" i="1"/>
  <c r="M36" i="1"/>
  <c r="J36" i="1"/>
  <c r="G36" i="1"/>
  <c r="F31" i="1" l="1"/>
  <c r="F21" i="1"/>
  <c r="F22" i="1"/>
  <c r="F19" i="1" l="1"/>
  <c r="F17" i="1"/>
  <c r="F16" i="1"/>
  <c r="F15" i="1"/>
  <c r="F14" i="1"/>
  <c r="F36" i="1" l="1"/>
</calcChain>
</file>

<file path=xl/sharedStrings.xml><?xml version="1.0" encoding="utf-8"?>
<sst xmlns="http://schemas.openxmlformats.org/spreadsheetml/2006/main" count="72" uniqueCount="55">
  <si>
    <t>Заходи</t>
  </si>
  <si>
    <t>до Програми</t>
  </si>
  <si>
    <t>№</t>
  </si>
  <si>
    <t>Найменування заходу</t>
  </si>
  <si>
    <t>У тому числі</t>
  </si>
  <si>
    <t>Виконавці Програми</t>
  </si>
  <si>
    <t xml:space="preserve">Бюджет селищної територіальної громади </t>
  </si>
  <si>
    <t xml:space="preserve">Оплата послуг з утримання покриття вулиць, доріг, проїздів населених пунктів громади в належному стані </t>
  </si>
  <si>
    <t>Додаток 3</t>
  </si>
  <si>
    <t>Усього за програмою</t>
  </si>
  <si>
    <t>2022 рік</t>
  </si>
  <si>
    <t>2023 рік</t>
  </si>
  <si>
    <t>2024 рік</t>
  </si>
  <si>
    <t>Реконструкція  каналізаційної насосної станції с. Чкалове Генічеського району Херсонської області</t>
  </si>
  <si>
    <t>Реконструкція  каналізаційної насосної станції №2 по вул. Соборна, 33Б смт. Новотроїцьке Генічеського району Херсонської області</t>
  </si>
  <si>
    <t>Ігор КРИВОНОГОВ</t>
  </si>
  <si>
    <t>Капітальні ремонти водопровідних мереж</t>
  </si>
  <si>
    <t>Очікувані результати</t>
  </si>
  <si>
    <t>Виплата заробітної плати з нарахуваннями робітникам з благоустрою</t>
  </si>
  <si>
    <t>Виплата заробітної плати з нарахуваннями робітникам з благоустрою за громадські роботи</t>
  </si>
  <si>
    <t>Оплата послуг по захороненню безрідних осіб</t>
  </si>
  <si>
    <t>Оплата послуг з прибирання снігу, льоду з покриття доріг, вулиць населених пунктів громади</t>
  </si>
  <si>
    <t>Поточний ремонт, заміна технологічного устаткування та аварійно-відновлювальні роботи  водопровідної та каналізаційної мережі населених пунктів громади</t>
  </si>
  <si>
    <t>Надання фінансової пітримки на:</t>
  </si>
  <si>
    <t>Здійснення фінансової підтримки комунальним підприємствам</t>
  </si>
  <si>
    <t>Загальна сума за програмою</t>
  </si>
  <si>
    <t>Придбання окремих елементів дитячих майданчиків</t>
  </si>
  <si>
    <t>Покраращення загального стану об'єктів водопровідно-каналізаційних мереж</t>
  </si>
  <si>
    <t>Утримання та розвиток вулично-дорожньої мережі</t>
  </si>
  <si>
    <t>Належне утримання та ремонт вулично-дорожньої мережі</t>
  </si>
  <si>
    <t>Напрями діяльності та заходи</t>
  </si>
  <si>
    <t>Обсяги фінансування</t>
  </si>
  <si>
    <t>Здійснення заходів з благоустрою населених пунктів громади</t>
  </si>
  <si>
    <t>Забезпечення проведення капітальних та поточних ремонтів водопровідно-каналізаційних мереж</t>
  </si>
  <si>
    <t>Джерела фінансування</t>
  </si>
  <si>
    <t>виплату заробітної плати з нарахуваннями бригаді по благоустрою селищної ради</t>
  </si>
  <si>
    <t>оплату електроенергії, спожитої лініями вуличного освітлення</t>
  </si>
  <si>
    <t xml:space="preserve">будівництво станції сортування твердих побутових відходів вул. Соборна, 107 смт. Новотроїцьке Херсонської області </t>
  </si>
  <si>
    <t>Підвищення  ефективності функціонування комунальних підприємст</t>
  </si>
  <si>
    <t>Підвищення рівня якості послуг з питань благоустрою, санітарної очистки, озеленення та обслуговування вуличного освітлення, поховання безрідних осіб, зменшення шкідливого впливу побутових відходів на навколишнє природне середовище та здоров'я людини</t>
  </si>
  <si>
    <t>Придбання автобусних зупинок та огорожі для населених пунктів громади</t>
  </si>
  <si>
    <t>Назва напряму діяльності (пріоритетні завдання)</t>
  </si>
  <si>
    <t>Усього за Програмою</t>
  </si>
  <si>
    <t xml:space="preserve">  програми розвитку житлово-комунального господарства та благоустрою населених пунктів Новотроїцької селищної  територіальної громади на 2022-2024 роки (нова редакція)</t>
  </si>
  <si>
    <t>тис. грн</t>
  </si>
  <si>
    <t>Придбання предметів, матеріалів, обладнання та інвентарю для проведення робіт з благоустрою населених пунктів громади</t>
  </si>
  <si>
    <t>Оплата послуг з благоустрою населених пунктів територіальної громади (утилізація сміття та поводження зі сміттям, благоустрій кладовища, озеленення територій та утримання зелених насаджень, технічне обслуговування систем вуличного освітлення, утримання та поточний ремонт об'єктів благоустрою та інших ремонтних робіт)</t>
  </si>
  <si>
    <t xml:space="preserve">Відділ житлово-комунального господарства, комунальної власності та благоустрою Новотроїцької селищної ради </t>
  </si>
  <si>
    <t>виплату заробітної плати особам, направленим від служби з питань пробації на виконання суспільно-корисних робіт</t>
  </si>
  <si>
    <t>виплату заробітної плати з нарахуваннями працівникам комунальних підприємств, оплата енергоносіїв, оплата послуг,  придбання предметів, матеріалів, проведення поточного ремонту водопровідної та каналізаційної мережі, обслуговування вуличного освітлення, придбання предметів та матеріалів для благоустрою</t>
  </si>
  <si>
    <t>Відділ житлово-комунального господарства, комунальної власності та благоустрою Новотроїцької селищної ради,    Дивненське КП "Імпульс",  КП "Горностаївка", КП "Зелене" Новотроїцьке житлово-комунальне підприємство</t>
  </si>
  <si>
    <r>
      <rPr>
        <b/>
        <sz val="16"/>
        <color theme="1"/>
        <rFont val="Times New Roman"/>
        <family val="1"/>
        <charset val="204"/>
      </rPr>
      <t xml:space="preserve">Внески в статутні фонди комунальним підприємствам   </t>
    </r>
    <r>
      <rPr>
        <sz val="16"/>
        <color theme="1"/>
        <rFont val="Times New Roman"/>
        <family val="1"/>
        <charset val="204"/>
      </rPr>
      <t>(для придбання предметів довгострокового користування, транспортних засобів, технологічного обладнання на умовах лізінгу)</t>
    </r>
  </si>
  <si>
    <t xml:space="preserve">Начальник Відділу житлово-комунального господарства, комунальної власності та благоустрою                                                                           </t>
  </si>
  <si>
    <t>Олександр ЧЕРНЯЄВ</t>
  </si>
  <si>
    <t>Секретар селищної ради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</si>
</sst>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Calibri"/>
      <family val="2"/>
      <charset val="204"/>
      <scheme val="minor"/>
    </font>
    <font>
      <sz val="14"/>
      <color theme="1"/>
      <name val="Times New Roman"/>
      <family val="1"/>
      <charset val="204"/>
    </font>
    <font>
      <sz val="16"/>
      <color theme="1"/>
      <name val="Times New Roman"/>
      <family val="1"/>
      <charset val="204"/>
    </font>
    <font>
      <b/>
      <sz val="14"/>
      <color theme="1"/>
      <name val="Times New Roman"/>
      <family val="1"/>
      <charset val="204"/>
    </font>
    <font>
      <b/>
      <sz val="10"/>
      <color rgb="FF3F3F3F"/>
      <name val="Calibri"/>
      <family val="2"/>
      <charset val="204"/>
      <scheme val="minor"/>
    </font>
    <font>
      <b/>
      <sz val="11"/>
      <color theme="1"/>
      <name val="Times New Roman"/>
      <family val="1"/>
      <charset val="204"/>
    </font>
    <font>
      <sz val="11"/>
      <color theme="1"/>
      <name val="Times New Roman"/>
      <family val="1"/>
      <charset val="204"/>
    </font>
    <font>
      <b/>
      <sz val="16"/>
      <color theme="1"/>
      <name val="Times New Roman"/>
      <family val="1"/>
      <charset val="204"/>
    </font>
    <font>
      <b/>
      <sz val="16"/>
      <color rgb="FF3F3F3F"/>
      <name val="Times New Roman"/>
      <family val="1"/>
      <charset val="204"/>
    </font>
    <font>
      <sz val="16"/>
      <color rgb="FF000000"/>
      <name val="Times New Roman"/>
      <family val="1"/>
      <charset val="204"/>
    </font>
    <font>
      <sz val="16"/>
      <name val="Times New Roman"/>
      <family val="1"/>
      <charset val="204"/>
    </font>
    <font>
      <b/>
      <sz val="16"/>
      <color rgb="FF000000"/>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s>
  <cellStyleXfs count="2">
    <xf numFmtId="0" fontId="0" fillId="0" borderId="0"/>
    <xf numFmtId="0" fontId="4" fillId="3" borderId="10" applyNumberFormat="0" applyAlignment="0" applyProtection="0"/>
  </cellStyleXfs>
  <cellXfs count="107">
    <xf numFmtId="0" fontId="0" fillId="0" borderId="0" xfId="0"/>
    <xf numFmtId="0" fontId="2" fillId="0" borderId="0" xfId="0" applyFont="1"/>
    <xf numFmtId="0" fontId="1" fillId="0" borderId="0" xfId="0" applyFont="1" applyBorder="1" applyAlignment="1">
      <alignment horizontal="center" vertical="center" wrapText="1"/>
    </xf>
    <xf numFmtId="0" fontId="2" fillId="0" borderId="0" xfId="0" applyFont="1" applyFill="1"/>
    <xf numFmtId="0" fontId="1" fillId="0" borderId="0" xfId="0" applyFont="1" applyAlignment="1">
      <alignment horizontal="justify" vertical="center"/>
    </xf>
    <xf numFmtId="0" fontId="2" fillId="0" borderId="0" xfId="0" applyFont="1" applyAlignment="1">
      <alignment wrapText="1"/>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49" fontId="6" fillId="0" borderId="0" xfId="0" applyNumberFormat="1" applyFont="1" applyAlignment="1">
      <alignment wrapText="1"/>
    </xf>
    <xf numFmtId="0" fontId="6" fillId="0" borderId="0" xfId="0" applyFont="1" applyAlignment="1">
      <alignment wrapText="1"/>
    </xf>
    <xf numFmtId="0" fontId="3" fillId="0" borderId="0" xfId="0" applyFont="1" applyAlignment="1">
      <alignment horizontal="center" vertical="center"/>
    </xf>
    <xf numFmtId="0" fontId="5" fillId="0" borderId="0" xfId="0" applyFont="1" applyAlignment="1">
      <alignment horizontal="center" wrapText="1"/>
    </xf>
    <xf numFmtId="0" fontId="7" fillId="0" borderId="0" xfId="0" applyFont="1" applyAlignment="1">
      <alignment horizontal="center" vertical="center"/>
    </xf>
    <xf numFmtId="0" fontId="7" fillId="0" borderId="5" xfId="0" applyFont="1" applyBorder="1" applyAlignment="1">
      <alignment horizontal="center" vertical="center" wrapText="1"/>
    </xf>
    <xf numFmtId="0" fontId="7" fillId="0" borderId="12" xfId="0" applyFont="1" applyBorder="1" applyAlignment="1">
      <alignment horizontal="center" vertical="center"/>
    </xf>
    <xf numFmtId="0" fontId="7" fillId="0" borderId="3" xfId="0" applyFont="1" applyBorder="1" applyAlignment="1">
      <alignment horizontal="center" vertical="center" wrapText="1"/>
    </xf>
    <xf numFmtId="0" fontId="8" fillId="3" borderId="7" xfId="1" applyFont="1" applyBorder="1" applyAlignment="1">
      <alignment horizontal="center" vertical="center" wrapText="1"/>
    </xf>
    <xf numFmtId="0" fontId="8" fillId="3" borderId="7" xfId="1" applyFont="1" applyBorder="1" applyAlignment="1">
      <alignment vertical="center" wrapText="1"/>
    </xf>
    <xf numFmtId="0" fontId="8" fillId="3" borderId="11" xfId="1" applyFont="1" applyBorder="1" applyAlignment="1">
      <alignment vertical="center" wrapText="1"/>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9" fillId="0" borderId="4" xfId="0" applyFont="1" applyBorder="1" applyAlignment="1">
      <alignment horizontal="center" vertical="center" wrapText="1"/>
    </xf>
    <xf numFmtId="0" fontId="9" fillId="0" borderId="13" xfId="0" applyFont="1" applyBorder="1" applyAlignment="1">
      <alignment horizontal="center" vertical="center" wrapText="1"/>
    </xf>
    <xf numFmtId="4" fontId="10" fillId="0" borderId="1" xfId="0" applyNumberFormat="1" applyFont="1" applyFill="1" applyBorder="1" applyAlignment="1">
      <alignment horizontal="center" vertical="center" wrapText="1"/>
    </xf>
    <xf numFmtId="4" fontId="10" fillId="0" borderId="6"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4" fontId="7" fillId="2" borderId="6" xfId="0" applyNumberFormat="1" applyFont="1" applyFill="1" applyBorder="1" applyAlignment="1">
      <alignment horizontal="center" vertical="center" wrapText="1"/>
    </xf>
    <xf numFmtId="0" fontId="2"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xf>
    <xf numFmtId="4" fontId="2" fillId="0" borderId="13"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9" fillId="0" borderId="0" xfId="0" applyFont="1" applyBorder="1" applyAlignment="1">
      <alignment horizontal="center" vertical="center" wrapText="1"/>
    </xf>
    <xf numFmtId="0" fontId="7" fillId="5" borderId="14"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7" fillId="5"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left"/>
    </xf>
    <xf numFmtId="0" fontId="7" fillId="0" borderId="2" xfId="0" applyFont="1" applyBorder="1" applyAlignment="1">
      <alignment horizontal="center" vertical="center" wrapText="1"/>
    </xf>
    <xf numFmtId="0" fontId="7" fillId="0" borderId="0" xfId="0" applyFont="1" applyAlignment="1">
      <alignment horizontal="center" wrapText="1"/>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lignment horizontal="center"/>
    </xf>
    <xf numFmtId="0" fontId="8" fillId="3" borderId="5" xfId="1" applyFont="1" applyBorder="1" applyAlignment="1">
      <alignment horizontal="center" vertical="center" wrapText="1"/>
    </xf>
    <xf numFmtId="0" fontId="8" fillId="3" borderId="7" xfId="1" applyFont="1" applyBorder="1" applyAlignment="1">
      <alignment horizontal="center" vertical="center" wrapText="1"/>
    </xf>
    <xf numFmtId="0" fontId="8" fillId="3" borderId="6" xfId="1" applyFont="1" applyBorder="1" applyAlignment="1">
      <alignment horizontal="center" vertical="center" wrapText="1"/>
    </xf>
    <xf numFmtId="0" fontId="8" fillId="3" borderId="11" xfId="1"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4" fontId="7" fillId="2" borderId="5" xfId="0" applyNumberFormat="1" applyFont="1" applyFill="1" applyBorder="1" applyAlignment="1">
      <alignment horizontal="center" vertical="center" wrapText="1"/>
    </xf>
    <xf numFmtId="4" fontId="7" fillId="2" borderId="7" xfId="0" applyNumberFormat="1" applyFont="1" applyFill="1" applyBorder="1" applyAlignment="1">
      <alignment horizontal="center" vertical="center" wrapText="1"/>
    </xf>
    <xf numFmtId="4" fontId="7" fillId="2" borderId="6"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4" fontId="10" fillId="0" borderId="7" xfId="0" applyNumberFormat="1" applyFont="1" applyFill="1" applyBorder="1" applyAlignment="1">
      <alignment horizontal="center" vertical="center" wrapText="1"/>
    </xf>
    <xf numFmtId="4" fontId="10" fillId="0" borderId="6" xfId="0" applyNumberFormat="1" applyFont="1" applyFill="1" applyBorder="1" applyAlignment="1">
      <alignment horizontal="center" vertical="center" wrapText="1"/>
    </xf>
    <xf numFmtId="0" fontId="7" fillId="0" borderId="0" xfId="0" applyFont="1" applyAlignment="1">
      <alignment horizontal="center" vertical="center"/>
    </xf>
    <xf numFmtId="4" fontId="7" fillId="0" borderId="12" xfId="0" applyNumberFormat="1" applyFont="1" applyFill="1" applyBorder="1" applyAlignment="1">
      <alignment horizontal="center" vertical="center" wrapText="1"/>
    </xf>
    <xf numFmtId="4" fontId="7" fillId="0" borderId="8" xfId="0" applyNumberFormat="1" applyFont="1" applyFill="1" applyBorder="1" applyAlignment="1">
      <alignment horizontal="center" vertical="center" wrapText="1"/>
    </xf>
    <xf numFmtId="4" fontId="7" fillId="0" borderId="14" xfId="0" applyNumberFormat="1"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0" xfId="0" applyFont="1" applyAlignment="1">
      <alignment vertical="center"/>
    </xf>
  </cellXfs>
  <cellStyles count="2">
    <cellStyle name="Вывод" xfId="1" builtinId="2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7"/>
  <sheetViews>
    <sheetView tabSelected="1" view="pageBreakPreview" topLeftCell="A32" zoomScale="85" zoomScaleNormal="85" zoomScaleSheetLayoutView="85" zoomScalePageLayoutView="70" workbookViewId="0">
      <selection activeCell="C37" sqref="C37"/>
    </sheetView>
  </sheetViews>
  <sheetFormatPr defaultColWidth="9.140625" defaultRowHeight="20.25" x14ac:dyDescent="0.3"/>
  <cols>
    <col min="1" max="1" width="10.28515625" style="1" customWidth="1"/>
    <col min="2" max="2" width="34" style="1" customWidth="1"/>
    <col min="3" max="3" width="74" style="1" customWidth="1"/>
    <col min="4" max="4" width="33.42578125" style="1" customWidth="1"/>
    <col min="5" max="5" width="18.28515625" style="1" customWidth="1"/>
    <col min="6" max="6" width="31.42578125" style="1" customWidth="1"/>
    <col min="7" max="7" width="21.5703125" style="1" hidden="1" customWidth="1"/>
    <col min="8" max="8" width="0.42578125" style="1" hidden="1" customWidth="1"/>
    <col min="9" max="9" width="26.5703125" style="1" customWidth="1"/>
    <col min="10" max="10" width="22.28515625" style="1" customWidth="1"/>
    <col min="11" max="11" width="2.42578125" style="1" hidden="1" customWidth="1"/>
    <col min="12" max="12" width="1.42578125" style="1" hidden="1" customWidth="1"/>
    <col min="13" max="13" width="24.5703125" style="1" customWidth="1"/>
    <col min="14" max="14" width="4.140625" style="1" hidden="1" customWidth="1"/>
    <col min="15" max="18" width="7" style="1" hidden="1" customWidth="1"/>
    <col min="19" max="19" width="26.5703125" style="1" customWidth="1"/>
    <col min="20" max="20" width="6.28515625" style="1" hidden="1" customWidth="1"/>
    <col min="21" max="21" width="20.140625" style="1" hidden="1" customWidth="1"/>
    <col min="22" max="23" width="9.140625" style="1"/>
    <col min="24" max="24" width="12.28515625" style="1" bestFit="1" customWidth="1"/>
    <col min="25" max="16384" width="9.140625" style="1"/>
  </cols>
  <sheetData>
    <row r="1" spans="1:36" ht="16.5" customHeight="1" x14ac:dyDescent="0.3">
      <c r="D1" s="5"/>
      <c r="E1" s="8"/>
      <c r="F1" s="8"/>
      <c r="G1" s="8"/>
      <c r="H1" s="16"/>
      <c r="I1" s="16"/>
      <c r="J1" s="16"/>
      <c r="K1" s="16"/>
      <c r="L1" s="16"/>
      <c r="M1" s="8"/>
      <c r="N1" s="16"/>
      <c r="O1" s="13"/>
      <c r="P1" s="16"/>
      <c r="Q1" s="16"/>
      <c r="R1" s="16"/>
      <c r="S1" s="8" t="s">
        <v>8</v>
      </c>
      <c r="T1" s="10"/>
      <c r="U1" s="6"/>
      <c r="V1"/>
      <c r="W1"/>
      <c r="X1"/>
      <c r="Y1"/>
      <c r="Z1"/>
      <c r="AA1"/>
      <c r="AB1"/>
      <c r="AC1"/>
      <c r="AD1"/>
      <c r="AE1"/>
      <c r="AF1"/>
      <c r="AG1"/>
      <c r="AH1"/>
      <c r="AI1"/>
      <c r="AJ1"/>
    </row>
    <row r="2" spans="1:36" ht="22.5" customHeight="1" x14ac:dyDescent="0.3">
      <c r="D2" s="5"/>
      <c r="E2" s="8"/>
      <c r="F2" s="18"/>
      <c r="G2" s="18"/>
      <c r="H2" s="17"/>
      <c r="I2" s="17"/>
      <c r="J2" s="17"/>
      <c r="K2" s="17"/>
      <c r="L2" s="17"/>
      <c r="M2" s="8"/>
      <c r="N2" s="17"/>
      <c r="O2" s="14"/>
      <c r="P2" s="17"/>
      <c r="Q2" s="17"/>
      <c r="R2" s="17"/>
      <c r="S2" s="8" t="s">
        <v>1</v>
      </c>
      <c r="T2" s="12"/>
      <c r="U2" s="7"/>
      <c r="V2"/>
      <c r="W2"/>
      <c r="X2"/>
      <c r="Y2"/>
      <c r="Z2"/>
      <c r="AA2"/>
      <c r="AB2"/>
      <c r="AC2"/>
      <c r="AD2"/>
      <c r="AE2"/>
      <c r="AF2"/>
      <c r="AG2"/>
      <c r="AH2"/>
      <c r="AI2"/>
      <c r="AJ2" s="4"/>
    </row>
    <row r="3" spans="1:36" ht="11.25" hidden="1" customHeight="1" x14ac:dyDescent="0.3">
      <c r="D3" s="5"/>
      <c r="E3" s="76"/>
      <c r="F3" s="76"/>
      <c r="G3" s="76"/>
      <c r="H3" s="76"/>
      <c r="I3" s="76"/>
      <c r="J3" s="76"/>
      <c r="K3" s="76"/>
      <c r="L3" s="76"/>
      <c r="M3" s="76"/>
      <c r="N3" s="76"/>
      <c r="O3" s="76"/>
      <c r="P3" s="76"/>
      <c r="Q3" s="76"/>
      <c r="R3" s="76"/>
      <c r="S3" s="76"/>
      <c r="T3" s="76"/>
      <c r="U3" s="76"/>
    </row>
    <row r="4" spans="1:36" ht="20.25" hidden="1" customHeight="1" x14ac:dyDescent="0.3">
      <c r="A4" s="79" t="s">
        <v>0</v>
      </c>
      <c r="B4" s="79"/>
      <c r="C4" s="79"/>
      <c r="D4" s="79"/>
      <c r="E4" s="79"/>
      <c r="F4" s="79"/>
      <c r="G4" s="79"/>
      <c r="H4" s="79"/>
      <c r="I4" s="79"/>
      <c r="J4" s="79"/>
      <c r="K4" s="79"/>
      <c r="L4" s="79"/>
      <c r="M4" s="79"/>
      <c r="N4" s="79"/>
      <c r="O4" s="79"/>
      <c r="P4" s="79"/>
      <c r="Q4" s="79"/>
      <c r="R4" s="79"/>
      <c r="S4" s="79"/>
      <c r="T4" s="79"/>
      <c r="U4" s="79"/>
    </row>
    <row r="5" spans="1:36" ht="35.25" customHeight="1" x14ac:dyDescent="0.3">
      <c r="A5" s="9"/>
      <c r="B5" s="21"/>
      <c r="C5" s="9"/>
      <c r="D5" s="9"/>
      <c r="E5" s="9"/>
      <c r="F5" s="9"/>
      <c r="G5" s="9"/>
      <c r="H5" s="11"/>
      <c r="I5" s="15"/>
      <c r="J5" s="15"/>
      <c r="K5" s="15"/>
      <c r="L5" s="15"/>
      <c r="M5" s="15"/>
      <c r="N5" s="15"/>
      <c r="O5" s="15"/>
      <c r="P5" s="21"/>
      <c r="Q5" s="21"/>
      <c r="R5" s="21"/>
      <c r="S5" s="11"/>
      <c r="T5" s="11"/>
      <c r="U5" s="9"/>
    </row>
    <row r="6" spans="1:36" ht="20.25" customHeight="1" x14ac:dyDescent="0.3">
      <c r="A6" s="23"/>
      <c r="B6" s="101" t="s">
        <v>30</v>
      </c>
      <c r="C6" s="101"/>
      <c r="D6" s="101"/>
      <c r="E6" s="101"/>
      <c r="F6" s="101"/>
      <c r="G6" s="101"/>
      <c r="H6" s="101"/>
      <c r="I6" s="101"/>
      <c r="J6" s="101"/>
      <c r="K6" s="101"/>
      <c r="L6" s="101"/>
      <c r="M6" s="101"/>
      <c r="N6" s="101"/>
      <c r="O6" s="101"/>
      <c r="P6" s="101"/>
      <c r="Q6" s="101"/>
      <c r="R6" s="101"/>
      <c r="S6" s="101"/>
      <c r="T6" s="101"/>
      <c r="U6" s="23"/>
    </row>
    <row r="7" spans="1:36" ht="26.25" customHeight="1" x14ac:dyDescent="0.3">
      <c r="A7" s="78" t="s">
        <v>43</v>
      </c>
      <c r="B7" s="78"/>
      <c r="C7" s="78"/>
      <c r="D7" s="78"/>
      <c r="E7" s="78"/>
      <c r="F7" s="78"/>
      <c r="G7" s="78"/>
      <c r="H7" s="78"/>
      <c r="I7" s="78"/>
      <c r="J7" s="78"/>
      <c r="K7" s="78"/>
      <c r="L7" s="78"/>
      <c r="M7" s="78"/>
      <c r="N7" s="78"/>
      <c r="O7" s="78"/>
      <c r="P7" s="78"/>
      <c r="Q7" s="78"/>
      <c r="R7" s="78"/>
      <c r="S7" s="78"/>
      <c r="T7" s="78"/>
      <c r="U7" s="78"/>
    </row>
    <row r="8" spans="1:36" ht="12" hidden="1" customHeight="1" x14ac:dyDescent="0.3">
      <c r="A8" s="78"/>
      <c r="B8" s="78"/>
      <c r="C8" s="78"/>
      <c r="D8" s="78"/>
      <c r="E8" s="78"/>
      <c r="F8" s="78"/>
      <c r="G8" s="78"/>
      <c r="H8" s="78"/>
      <c r="I8" s="78"/>
      <c r="J8" s="78"/>
      <c r="K8" s="78"/>
      <c r="L8" s="78"/>
      <c r="M8" s="78"/>
      <c r="N8" s="78"/>
      <c r="O8" s="78"/>
      <c r="P8" s="78"/>
      <c r="Q8" s="78"/>
      <c r="R8" s="78"/>
      <c r="S8" s="78"/>
      <c r="T8" s="78"/>
      <c r="U8" s="78"/>
    </row>
    <row r="9" spans="1:36" ht="33" customHeight="1" x14ac:dyDescent="0.3">
      <c r="D9" s="82"/>
      <c r="E9" s="82"/>
      <c r="F9" s="82"/>
      <c r="S9" s="1" t="s">
        <v>44</v>
      </c>
    </row>
    <row r="10" spans="1:36" ht="54.75" customHeight="1" x14ac:dyDescent="0.3">
      <c r="A10" s="69" t="s">
        <v>2</v>
      </c>
      <c r="B10" s="77" t="s">
        <v>41</v>
      </c>
      <c r="C10" s="69" t="s">
        <v>3</v>
      </c>
      <c r="D10" s="69" t="s">
        <v>5</v>
      </c>
      <c r="E10" s="69" t="s">
        <v>34</v>
      </c>
      <c r="F10" s="89" t="s">
        <v>31</v>
      </c>
      <c r="G10" s="90"/>
      <c r="H10" s="90"/>
      <c r="I10" s="90"/>
      <c r="J10" s="90"/>
      <c r="K10" s="90"/>
      <c r="L10" s="90"/>
      <c r="M10" s="91"/>
      <c r="N10" s="24"/>
      <c r="O10" s="24"/>
      <c r="P10" s="24"/>
      <c r="Q10" s="24"/>
      <c r="R10" s="24"/>
      <c r="S10" s="69" t="s">
        <v>17</v>
      </c>
      <c r="T10" s="24"/>
      <c r="U10" s="24"/>
    </row>
    <row r="11" spans="1:36" ht="21.75" customHeight="1" x14ac:dyDescent="0.3">
      <c r="A11" s="69"/>
      <c r="B11" s="87"/>
      <c r="C11" s="69"/>
      <c r="D11" s="77"/>
      <c r="E11" s="69"/>
      <c r="F11" s="80" t="s">
        <v>42</v>
      </c>
      <c r="G11" s="25"/>
      <c r="H11" s="25"/>
      <c r="I11" s="92" t="s">
        <v>4</v>
      </c>
      <c r="J11" s="93"/>
      <c r="K11" s="93"/>
      <c r="L11" s="93"/>
      <c r="M11" s="94"/>
      <c r="N11" s="25"/>
      <c r="O11" s="25"/>
      <c r="P11" s="25"/>
      <c r="Q11" s="25"/>
      <c r="R11" s="25"/>
      <c r="S11" s="69"/>
      <c r="T11" s="25"/>
      <c r="U11" s="25"/>
    </row>
    <row r="12" spans="1:36" ht="40.5" customHeight="1" x14ac:dyDescent="0.3">
      <c r="A12" s="69"/>
      <c r="B12" s="88"/>
      <c r="C12" s="69"/>
      <c r="D12" s="77"/>
      <c r="E12" s="69"/>
      <c r="F12" s="81"/>
      <c r="G12" s="83" t="s">
        <v>10</v>
      </c>
      <c r="H12" s="84"/>
      <c r="I12" s="85"/>
      <c r="J12" s="83" t="s">
        <v>11</v>
      </c>
      <c r="K12" s="84"/>
      <c r="L12" s="86"/>
      <c r="M12" s="83" t="s">
        <v>12</v>
      </c>
      <c r="N12" s="84"/>
      <c r="O12" s="86"/>
      <c r="P12" s="27"/>
      <c r="Q12" s="27"/>
      <c r="R12" s="27"/>
      <c r="S12" s="69"/>
      <c r="T12" s="28"/>
      <c r="U12" s="29"/>
    </row>
    <row r="13" spans="1:36" s="3" customFormat="1" ht="53.25" customHeight="1" x14ac:dyDescent="0.3">
      <c r="A13" s="60">
        <v>1</v>
      </c>
      <c r="B13" s="60" t="s">
        <v>32</v>
      </c>
      <c r="C13" s="30" t="s">
        <v>18</v>
      </c>
      <c r="D13" s="73" t="s">
        <v>47</v>
      </c>
      <c r="E13" s="70" t="s">
        <v>6</v>
      </c>
      <c r="F13" s="31">
        <v>10274.4</v>
      </c>
      <c r="G13" s="66">
        <v>2757.5</v>
      </c>
      <c r="H13" s="67"/>
      <c r="I13" s="68"/>
      <c r="J13" s="66">
        <v>3636.1</v>
      </c>
      <c r="K13" s="67"/>
      <c r="L13" s="68"/>
      <c r="M13" s="31">
        <v>3880.8</v>
      </c>
      <c r="N13" s="31"/>
      <c r="O13" s="32"/>
      <c r="P13" s="33"/>
      <c r="Q13" s="33"/>
      <c r="R13" s="33"/>
      <c r="S13" s="57" t="s">
        <v>39</v>
      </c>
      <c r="T13" s="31"/>
      <c r="U13" s="32"/>
    </row>
    <row r="14" spans="1:36" s="3" customFormat="1" ht="64.5" customHeight="1" x14ac:dyDescent="0.3">
      <c r="A14" s="61"/>
      <c r="B14" s="61"/>
      <c r="C14" s="30" t="s">
        <v>19</v>
      </c>
      <c r="D14" s="74"/>
      <c r="E14" s="71"/>
      <c r="F14" s="31">
        <f>SUM(G14+J14+M14+S14)</f>
        <v>276</v>
      </c>
      <c r="G14" s="66">
        <v>85.9</v>
      </c>
      <c r="H14" s="67"/>
      <c r="I14" s="68"/>
      <c r="J14" s="66">
        <v>93.4</v>
      </c>
      <c r="K14" s="67"/>
      <c r="L14" s="68"/>
      <c r="M14" s="31">
        <v>96.7</v>
      </c>
      <c r="N14" s="31"/>
      <c r="O14" s="31"/>
      <c r="P14" s="33"/>
      <c r="Q14" s="33"/>
      <c r="R14" s="33"/>
      <c r="S14" s="58"/>
      <c r="T14" s="31"/>
      <c r="U14" s="31"/>
    </row>
    <row r="15" spans="1:36" s="3" customFormat="1" ht="69" customHeight="1" x14ac:dyDescent="0.3">
      <c r="A15" s="61"/>
      <c r="B15" s="61"/>
      <c r="C15" s="34" t="s">
        <v>45</v>
      </c>
      <c r="D15" s="74"/>
      <c r="E15" s="71"/>
      <c r="F15" s="31">
        <f>SUM(G15+J15+M15+S15)</f>
        <v>1800</v>
      </c>
      <c r="G15" s="66">
        <v>600</v>
      </c>
      <c r="H15" s="67"/>
      <c r="I15" s="68"/>
      <c r="J15" s="66">
        <v>600</v>
      </c>
      <c r="K15" s="67"/>
      <c r="L15" s="68"/>
      <c r="M15" s="31">
        <v>600</v>
      </c>
      <c r="N15" s="31"/>
      <c r="O15" s="31"/>
      <c r="P15" s="33"/>
      <c r="Q15" s="33"/>
      <c r="R15" s="33"/>
      <c r="S15" s="58"/>
      <c r="T15" s="31"/>
      <c r="U15" s="31"/>
    </row>
    <row r="16" spans="1:36" s="3" customFormat="1" ht="153.75" customHeight="1" x14ac:dyDescent="0.3">
      <c r="A16" s="61"/>
      <c r="B16" s="61"/>
      <c r="C16" s="34" t="s">
        <v>46</v>
      </c>
      <c r="D16" s="74"/>
      <c r="E16" s="71"/>
      <c r="F16" s="31">
        <f>SUM(G16+J16+M16+S16)</f>
        <v>3000</v>
      </c>
      <c r="G16" s="66">
        <v>1000</v>
      </c>
      <c r="H16" s="67"/>
      <c r="I16" s="68"/>
      <c r="J16" s="66">
        <v>1000</v>
      </c>
      <c r="K16" s="67"/>
      <c r="L16" s="68"/>
      <c r="M16" s="31">
        <v>1000</v>
      </c>
      <c r="N16" s="31"/>
      <c r="O16" s="31"/>
      <c r="P16" s="33"/>
      <c r="Q16" s="33"/>
      <c r="R16" s="33"/>
      <c r="S16" s="58"/>
      <c r="T16" s="31"/>
      <c r="U16" s="31"/>
    </row>
    <row r="17" spans="1:21" s="3" customFormat="1" ht="63.75" customHeight="1" x14ac:dyDescent="0.3">
      <c r="A17" s="62"/>
      <c r="B17" s="62"/>
      <c r="C17" s="35" t="s">
        <v>20</v>
      </c>
      <c r="D17" s="75"/>
      <c r="E17" s="71"/>
      <c r="F17" s="31">
        <f>SUM(G17+J17+M17+S17)</f>
        <v>140</v>
      </c>
      <c r="G17" s="66">
        <v>40</v>
      </c>
      <c r="H17" s="67"/>
      <c r="I17" s="68"/>
      <c r="J17" s="66">
        <v>50</v>
      </c>
      <c r="K17" s="67"/>
      <c r="L17" s="68"/>
      <c r="M17" s="31">
        <v>50</v>
      </c>
      <c r="N17" s="31"/>
      <c r="O17" s="31"/>
      <c r="P17" s="33"/>
      <c r="Q17" s="33"/>
      <c r="R17" s="33"/>
      <c r="S17" s="59"/>
      <c r="T17" s="31"/>
      <c r="U17" s="31"/>
    </row>
    <row r="18" spans="1:21" s="3" customFormat="1" ht="81.75" customHeight="1" x14ac:dyDescent="0.3">
      <c r="A18" s="60">
        <v>2</v>
      </c>
      <c r="B18" s="60" t="s">
        <v>28</v>
      </c>
      <c r="C18" s="35" t="s">
        <v>7</v>
      </c>
      <c r="D18" s="73" t="s">
        <v>47</v>
      </c>
      <c r="E18" s="57" t="s">
        <v>6</v>
      </c>
      <c r="F18" s="31">
        <v>3000</v>
      </c>
      <c r="G18" s="66">
        <v>1000</v>
      </c>
      <c r="H18" s="67"/>
      <c r="I18" s="68"/>
      <c r="J18" s="66">
        <v>1000</v>
      </c>
      <c r="K18" s="67"/>
      <c r="L18" s="68"/>
      <c r="M18" s="31">
        <v>1000</v>
      </c>
      <c r="N18" s="31"/>
      <c r="O18" s="31"/>
      <c r="P18" s="33"/>
      <c r="Q18" s="33"/>
      <c r="R18" s="33"/>
      <c r="S18" s="57" t="s">
        <v>29</v>
      </c>
      <c r="T18" s="31"/>
      <c r="U18" s="31"/>
    </row>
    <row r="19" spans="1:21" s="3" customFormat="1" ht="73.5" customHeight="1" x14ac:dyDescent="0.3">
      <c r="A19" s="62"/>
      <c r="B19" s="62"/>
      <c r="C19" s="35" t="s">
        <v>21</v>
      </c>
      <c r="D19" s="75"/>
      <c r="E19" s="59"/>
      <c r="F19" s="31">
        <f>SUM(G19+J19+M19+S19)</f>
        <v>300</v>
      </c>
      <c r="G19" s="66">
        <v>100</v>
      </c>
      <c r="H19" s="67"/>
      <c r="I19" s="68"/>
      <c r="J19" s="66">
        <v>100</v>
      </c>
      <c r="K19" s="67"/>
      <c r="L19" s="68"/>
      <c r="M19" s="31">
        <v>100</v>
      </c>
      <c r="N19" s="31"/>
      <c r="O19" s="31"/>
      <c r="P19" s="33"/>
      <c r="Q19" s="33"/>
      <c r="R19" s="33"/>
      <c r="S19" s="59"/>
      <c r="T19" s="31"/>
      <c r="U19" s="31"/>
    </row>
    <row r="20" spans="1:21" s="3" customFormat="1" ht="36.75" customHeight="1" x14ac:dyDescent="0.3">
      <c r="A20" s="60">
        <v>3</v>
      </c>
      <c r="B20" s="60" t="s">
        <v>33</v>
      </c>
      <c r="C20" s="35" t="s">
        <v>16</v>
      </c>
      <c r="D20" s="73" t="s">
        <v>47</v>
      </c>
      <c r="E20" s="71" t="s">
        <v>6</v>
      </c>
      <c r="F20" s="31">
        <v>4500</v>
      </c>
      <c r="G20" s="66">
        <v>1500</v>
      </c>
      <c r="H20" s="67"/>
      <c r="I20" s="68"/>
      <c r="J20" s="66">
        <v>1500</v>
      </c>
      <c r="K20" s="67"/>
      <c r="L20" s="68"/>
      <c r="M20" s="31">
        <v>1500</v>
      </c>
      <c r="N20" s="31"/>
      <c r="O20" s="31"/>
      <c r="P20" s="33"/>
      <c r="Q20" s="33"/>
      <c r="R20" s="33"/>
      <c r="S20" s="57" t="s">
        <v>27</v>
      </c>
      <c r="T20" s="31"/>
      <c r="U20" s="31"/>
    </row>
    <row r="21" spans="1:21" s="3" customFormat="1" ht="65.25" customHeight="1" x14ac:dyDescent="0.3">
      <c r="A21" s="61"/>
      <c r="B21" s="61"/>
      <c r="C21" s="35" t="s">
        <v>14</v>
      </c>
      <c r="D21" s="74"/>
      <c r="E21" s="71"/>
      <c r="F21" s="31">
        <f>SUM(G21+J21+M21+S21)</f>
        <v>1500</v>
      </c>
      <c r="G21" s="66">
        <v>1500</v>
      </c>
      <c r="H21" s="67"/>
      <c r="I21" s="68"/>
      <c r="J21" s="66">
        <v>0</v>
      </c>
      <c r="K21" s="67"/>
      <c r="L21" s="68"/>
      <c r="M21" s="31">
        <v>0</v>
      </c>
      <c r="N21" s="31"/>
      <c r="O21" s="31"/>
      <c r="P21" s="33"/>
      <c r="Q21" s="33"/>
      <c r="R21" s="33"/>
      <c r="S21" s="58"/>
      <c r="T21" s="31"/>
      <c r="U21" s="31"/>
    </row>
    <row r="22" spans="1:21" s="3" customFormat="1" ht="45" customHeight="1" x14ac:dyDescent="0.3">
      <c r="A22" s="61"/>
      <c r="B22" s="61"/>
      <c r="C22" s="35" t="s">
        <v>13</v>
      </c>
      <c r="D22" s="74"/>
      <c r="E22" s="71"/>
      <c r="F22" s="31">
        <f>SUM(G22+J22+M22+S22)</f>
        <v>1500</v>
      </c>
      <c r="G22" s="66">
        <v>0</v>
      </c>
      <c r="H22" s="67"/>
      <c r="I22" s="68"/>
      <c r="J22" s="66">
        <v>1500</v>
      </c>
      <c r="K22" s="67"/>
      <c r="L22" s="68"/>
      <c r="M22" s="31">
        <v>0</v>
      </c>
      <c r="N22" s="31"/>
      <c r="O22" s="31"/>
      <c r="P22" s="33"/>
      <c r="Q22" s="33"/>
      <c r="R22" s="33"/>
      <c r="S22" s="58"/>
      <c r="T22" s="31"/>
      <c r="U22" s="31"/>
    </row>
    <row r="23" spans="1:21" s="3" customFormat="1" ht="87.75" customHeight="1" x14ac:dyDescent="0.3">
      <c r="A23" s="62"/>
      <c r="B23" s="62"/>
      <c r="C23" s="35" t="s">
        <v>22</v>
      </c>
      <c r="D23" s="75"/>
      <c r="E23" s="72"/>
      <c r="F23" s="31">
        <f>SUM(G23+J23+M23+S23)</f>
        <v>1680</v>
      </c>
      <c r="G23" s="66">
        <v>530</v>
      </c>
      <c r="H23" s="67"/>
      <c r="I23" s="68"/>
      <c r="J23" s="66">
        <v>550</v>
      </c>
      <c r="K23" s="67"/>
      <c r="L23" s="68"/>
      <c r="M23" s="31">
        <v>600</v>
      </c>
      <c r="N23" s="31"/>
      <c r="O23" s="31"/>
      <c r="P23" s="33"/>
      <c r="Q23" s="33"/>
      <c r="R23" s="33"/>
      <c r="S23" s="59"/>
      <c r="T23" s="31"/>
      <c r="U23" s="31"/>
    </row>
    <row r="24" spans="1:21" s="3" customFormat="1" ht="43.5" customHeight="1" x14ac:dyDescent="0.3">
      <c r="A24" s="69" t="s">
        <v>2</v>
      </c>
      <c r="B24" s="77" t="s">
        <v>41</v>
      </c>
      <c r="C24" s="63" t="s">
        <v>3</v>
      </c>
      <c r="D24" s="63" t="s">
        <v>5</v>
      </c>
      <c r="E24" s="63" t="s">
        <v>34</v>
      </c>
      <c r="F24" s="102" t="s">
        <v>31</v>
      </c>
      <c r="G24" s="103"/>
      <c r="H24" s="103"/>
      <c r="I24" s="103"/>
      <c r="J24" s="103"/>
      <c r="K24" s="103"/>
      <c r="L24" s="103"/>
      <c r="M24" s="104"/>
      <c r="N24" s="47"/>
      <c r="O24" s="47"/>
      <c r="P24" s="48"/>
      <c r="Q24" s="48"/>
      <c r="R24" s="48"/>
      <c r="S24" s="63" t="s">
        <v>17</v>
      </c>
      <c r="T24" s="31"/>
      <c r="U24" s="48"/>
    </row>
    <row r="25" spans="1:21" s="3" customFormat="1" ht="27.75" customHeight="1" x14ac:dyDescent="0.3">
      <c r="A25" s="69"/>
      <c r="B25" s="87"/>
      <c r="C25" s="64"/>
      <c r="D25" s="64"/>
      <c r="E25" s="64"/>
      <c r="F25" s="77" t="s">
        <v>9</v>
      </c>
      <c r="G25" s="47"/>
      <c r="H25" s="48"/>
      <c r="I25" s="92" t="s">
        <v>4</v>
      </c>
      <c r="J25" s="93"/>
      <c r="K25" s="93"/>
      <c r="L25" s="93"/>
      <c r="M25" s="94"/>
      <c r="N25" s="47"/>
      <c r="O25" s="47"/>
      <c r="P25" s="48"/>
      <c r="Q25" s="48"/>
      <c r="R25" s="48"/>
      <c r="S25" s="64"/>
      <c r="T25" s="31"/>
      <c r="U25" s="48"/>
    </row>
    <row r="26" spans="1:21" s="3" customFormat="1" ht="39" customHeight="1" x14ac:dyDescent="0.3">
      <c r="A26" s="69"/>
      <c r="B26" s="88"/>
      <c r="C26" s="65"/>
      <c r="D26" s="65"/>
      <c r="E26" s="65"/>
      <c r="F26" s="88"/>
      <c r="G26" s="36"/>
      <c r="H26" s="37"/>
      <c r="I26" s="50" t="s">
        <v>10</v>
      </c>
      <c r="J26" s="50" t="s">
        <v>11</v>
      </c>
      <c r="K26" s="51"/>
      <c r="L26" s="51"/>
      <c r="M26" s="50" t="s">
        <v>12</v>
      </c>
      <c r="N26" s="37"/>
      <c r="O26" s="37"/>
      <c r="P26" s="37"/>
      <c r="Q26" s="37"/>
      <c r="R26" s="37"/>
      <c r="S26" s="65"/>
      <c r="T26" s="31"/>
    </row>
    <row r="27" spans="1:21" s="3" customFormat="1" ht="34.5" customHeight="1" x14ac:dyDescent="0.3">
      <c r="A27" s="60">
        <v>4</v>
      </c>
      <c r="B27" s="60" t="s">
        <v>24</v>
      </c>
      <c r="C27" s="49" t="s">
        <v>23</v>
      </c>
      <c r="D27" s="73" t="s">
        <v>50</v>
      </c>
      <c r="E27" s="70" t="s">
        <v>6</v>
      </c>
      <c r="F27" s="26"/>
      <c r="G27" s="37"/>
      <c r="H27" s="52"/>
      <c r="I27" s="53"/>
      <c r="J27" s="54"/>
      <c r="K27" s="55"/>
      <c r="L27" s="55"/>
      <c r="M27" s="56"/>
      <c r="N27" s="37"/>
      <c r="O27" s="37"/>
      <c r="P27" s="52"/>
      <c r="Q27" s="52"/>
      <c r="R27" s="52"/>
      <c r="S27" s="57" t="s">
        <v>38</v>
      </c>
      <c r="T27" s="31"/>
    </row>
    <row r="28" spans="1:21" s="3" customFormat="1" ht="69.75" customHeight="1" x14ac:dyDescent="0.3">
      <c r="A28" s="61"/>
      <c r="B28" s="61"/>
      <c r="C28" s="35" t="s">
        <v>35</v>
      </c>
      <c r="D28" s="74"/>
      <c r="E28" s="71"/>
      <c r="F28" s="31">
        <v>5473.15</v>
      </c>
      <c r="G28" s="66">
        <v>1329.3</v>
      </c>
      <c r="H28" s="67"/>
      <c r="I28" s="68"/>
      <c r="J28" s="66">
        <v>2021.4</v>
      </c>
      <c r="K28" s="67"/>
      <c r="L28" s="68"/>
      <c r="M28" s="31">
        <v>2122.4499999999998</v>
      </c>
      <c r="N28" s="31"/>
      <c r="O28" s="31"/>
      <c r="P28" s="33"/>
      <c r="Q28" s="33"/>
      <c r="R28" s="33"/>
      <c r="S28" s="58"/>
      <c r="T28" s="31"/>
      <c r="U28" s="31"/>
    </row>
    <row r="29" spans="1:21" s="3" customFormat="1" ht="72.75" customHeight="1" x14ac:dyDescent="0.3">
      <c r="A29" s="61"/>
      <c r="B29" s="61"/>
      <c r="C29" s="32" t="s">
        <v>36</v>
      </c>
      <c r="D29" s="74"/>
      <c r="E29" s="71"/>
      <c r="F29" s="31">
        <v>6250.9</v>
      </c>
      <c r="G29" s="66">
        <v>2070.9</v>
      </c>
      <c r="H29" s="67"/>
      <c r="I29" s="68"/>
      <c r="J29" s="66">
        <v>2080</v>
      </c>
      <c r="K29" s="67"/>
      <c r="L29" s="68"/>
      <c r="M29" s="31">
        <v>2100</v>
      </c>
      <c r="N29" s="31"/>
      <c r="O29" s="31"/>
      <c r="P29" s="33"/>
      <c r="Q29" s="33"/>
      <c r="R29" s="33"/>
      <c r="S29" s="58"/>
      <c r="T29" s="31"/>
      <c r="U29" s="31"/>
    </row>
    <row r="30" spans="1:21" s="3" customFormat="1" ht="72.75" customHeight="1" x14ac:dyDescent="0.3">
      <c r="A30" s="61"/>
      <c r="B30" s="61"/>
      <c r="C30" s="30" t="s">
        <v>48</v>
      </c>
      <c r="D30" s="74"/>
      <c r="E30" s="71"/>
      <c r="F30" s="31">
        <f t="shared" ref="F30:F35" si="0">SUM(G30+J30+M30+S29)</f>
        <v>315.3</v>
      </c>
      <c r="G30" s="66">
        <v>98.1</v>
      </c>
      <c r="H30" s="67"/>
      <c r="I30" s="68"/>
      <c r="J30" s="66">
        <v>105</v>
      </c>
      <c r="K30" s="67"/>
      <c r="L30" s="68"/>
      <c r="M30" s="31">
        <v>112.2</v>
      </c>
      <c r="N30" s="31"/>
      <c r="O30" s="31"/>
      <c r="P30" s="33"/>
      <c r="Q30" s="33"/>
      <c r="R30" s="33"/>
      <c r="S30" s="58"/>
      <c r="T30" s="31"/>
      <c r="U30" s="31"/>
    </row>
    <row r="31" spans="1:21" ht="142.5" customHeight="1" x14ac:dyDescent="0.3">
      <c r="A31" s="61"/>
      <c r="B31" s="61"/>
      <c r="C31" s="35" t="s">
        <v>49</v>
      </c>
      <c r="D31" s="74"/>
      <c r="E31" s="71"/>
      <c r="F31" s="31">
        <f t="shared" si="0"/>
        <v>5700</v>
      </c>
      <c r="G31" s="66">
        <v>1600</v>
      </c>
      <c r="H31" s="67"/>
      <c r="I31" s="68"/>
      <c r="J31" s="66">
        <v>1700</v>
      </c>
      <c r="K31" s="67"/>
      <c r="L31" s="68"/>
      <c r="M31" s="31">
        <v>2400</v>
      </c>
      <c r="N31" s="31"/>
      <c r="O31" s="31"/>
      <c r="P31" s="33"/>
      <c r="Q31" s="33"/>
      <c r="R31" s="33"/>
      <c r="S31" s="58"/>
      <c r="T31" s="31"/>
      <c r="U31" s="31"/>
    </row>
    <row r="32" spans="1:21" s="3" customFormat="1" ht="45.75" customHeight="1" x14ac:dyDescent="0.3">
      <c r="A32" s="61"/>
      <c r="B32" s="61"/>
      <c r="C32" s="35" t="s">
        <v>40</v>
      </c>
      <c r="D32" s="74"/>
      <c r="E32" s="71"/>
      <c r="F32" s="31">
        <f t="shared" si="0"/>
        <v>800</v>
      </c>
      <c r="G32" s="66">
        <v>200</v>
      </c>
      <c r="H32" s="67"/>
      <c r="I32" s="68"/>
      <c r="J32" s="66">
        <v>200</v>
      </c>
      <c r="K32" s="67"/>
      <c r="L32" s="68"/>
      <c r="M32" s="31">
        <v>400</v>
      </c>
      <c r="N32" s="31"/>
      <c r="O32" s="31"/>
      <c r="P32" s="33"/>
      <c r="Q32" s="33"/>
      <c r="R32" s="33"/>
      <c r="S32" s="58"/>
      <c r="T32" s="31"/>
      <c r="U32" s="31"/>
    </row>
    <row r="33" spans="1:21" s="3" customFormat="1" ht="54.75" customHeight="1" x14ac:dyDescent="0.3">
      <c r="A33" s="61"/>
      <c r="B33" s="61"/>
      <c r="C33" s="35" t="s">
        <v>26</v>
      </c>
      <c r="D33" s="74"/>
      <c r="E33" s="71"/>
      <c r="F33" s="31">
        <f t="shared" si="0"/>
        <v>450</v>
      </c>
      <c r="G33" s="66">
        <v>150</v>
      </c>
      <c r="H33" s="67"/>
      <c r="I33" s="68"/>
      <c r="J33" s="66">
        <v>150</v>
      </c>
      <c r="K33" s="67"/>
      <c r="L33" s="68"/>
      <c r="M33" s="31">
        <v>150</v>
      </c>
      <c r="N33" s="31"/>
      <c r="O33" s="31"/>
      <c r="P33" s="33"/>
      <c r="Q33" s="33"/>
      <c r="R33" s="33"/>
      <c r="S33" s="58"/>
      <c r="T33" s="31"/>
      <c r="U33" s="31"/>
    </row>
    <row r="34" spans="1:21" s="3" customFormat="1" ht="93.75" customHeight="1" x14ac:dyDescent="0.3">
      <c r="A34" s="61"/>
      <c r="B34" s="61"/>
      <c r="C34" s="35" t="s">
        <v>37</v>
      </c>
      <c r="D34" s="74"/>
      <c r="E34" s="71"/>
      <c r="F34" s="31">
        <f t="shared" si="0"/>
        <v>2000</v>
      </c>
      <c r="G34" s="66">
        <v>1000</v>
      </c>
      <c r="H34" s="67"/>
      <c r="I34" s="68"/>
      <c r="J34" s="66">
        <v>1000</v>
      </c>
      <c r="K34" s="67"/>
      <c r="L34" s="68"/>
      <c r="M34" s="31">
        <v>0</v>
      </c>
      <c r="N34" s="38"/>
      <c r="O34" s="38"/>
      <c r="P34" s="39"/>
      <c r="Q34" s="39"/>
      <c r="R34" s="39"/>
      <c r="S34" s="58"/>
      <c r="T34" s="38"/>
      <c r="U34" s="38"/>
    </row>
    <row r="35" spans="1:21" ht="93.75" customHeight="1" x14ac:dyDescent="0.3">
      <c r="A35" s="62"/>
      <c r="B35" s="62"/>
      <c r="C35" s="35" t="s">
        <v>51</v>
      </c>
      <c r="D35" s="75"/>
      <c r="E35" s="72"/>
      <c r="F35" s="31">
        <f t="shared" si="0"/>
        <v>11550</v>
      </c>
      <c r="G35" s="98">
        <v>3850</v>
      </c>
      <c r="H35" s="99"/>
      <c r="I35" s="100"/>
      <c r="J35" s="98">
        <v>3850</v>
      </c>
      <c r="K35" s="99"/>
      <c r="L35" s="100"/>
      <c r="M35" s="38">
        <v>3850</v>
      </c>
      <c r="N35" s="31"/>
      <c r="O35" s="31"/>
      <c r="P35" s="33"/>
      <c r="Q35" s="33"/>
      <c r="R35" s="33"/>
      <c r="S35" s="59"/>
      <c r="T35" s="31"/>
      <c r="U35" s="31"/>
    </row>
    <row r="36" spans="1:21" ht="37.5" customHeight="1" x14ac:dyDescent="0.3">
      <c r="A36" s="40"/>
      <c r="B36" s="40"/>
      <c r="C36" s="40" t="s">
        <v>25</v>
      </c>
      <c r="D36" s="41"/>
      <c r="E36" s="41"/>
      <c r="F36" s="42">
        <f>SUM(F13:F35)</f>
        <v>60509.750000000007</v>
      </c>
      <c r="G36" s="95">
        <f>SUM(G13:G35)</f>
        <v>19411.699999999997</v>
      </c>
      <c r="H36" s="96"/>
      <c r="I36" s="97"/>
      <c r="J36" s="95">
        <f>SUM(J13:J35)</f>
        <v>21135.9</v>
      </c>
      <c r="K36" s="96"/>
      <c r="L36" s="97"/>
      <c r="M36" s="42">
        <f>SUM(M13:M35)</f>
        <v>19962.150000000001</v>
      </c>
      <c r="N36" s="42"/>
      <c r="O36" s="42"/>
      <c r="P36" s="43"/>
      <c r="Q36" s="43"/>
      <c r="R36" s="43"/>
      <c r="S36" s="42"/>
      <c r="T36" s="42"/>
      <c r="U36" s="42"/>
    </row>
    <row r="37" spans="1:21" ht="56.25" customHeight="1" x14ac:dyDescent="0.3">
      <c r="A37" s="44" t="s">
        <v>52</v>
      </c>
      <c r="B37" s="44"/>
      <c r="C37" s="44"/>
      <c r="E37" s="44"/>
      <c r="F37" s="44"/>
      <c r="G37" s="45" t="s">
        <v>15</v>
      </c>
      <c r="H37" s="45"/>
      <c r="I37" s="105" t="s">
        <v>53</v>
      </c>
      <c r="J37" s="105"/>
      <c r="K37" s="105"/>
      <c r="L37" s="105"/>
      <c r="M37" s="105"/>
      <c r="N37" s="45"/>
      <c r="O37" s="45"/>
      <c r="P37" s="45"/>
      <c r="Q37" s="45"/>
      <c r="R37" s="45"/>
      <c r="S37" s="46"/>
      <c r="T37" s="45"/>
      <c r="U37" s="45"/>
    </row>
    <row r="38" spans="1:21" ht="36.75" customHeight="1" x14ac:dyDescent="0.3">
      <c r="A38" s="106" t="s">
        <v>54</v>
      </c>
      <c r="B38" s="106"/>
      <c r="C38" s="106"/>
      <c r="E38" s="106"/>
      <c r="F38" s="46"/>
      <c r="G38" s="46"/>
      <c r="H38" s="46"/>
      <c r="I38" s="46" t="s">
        <v>15</v>
      </c>
      <c r="K38" s="46"/>
      <c r="L38" s="46"/>
      <c r="M38" s="46"/>
      <c r="N38" s="13"/>
      <c r="O38" s="13"/>
      <c r="P38" s="16"/>
      <c r="Q38" s="16"/>
      <c r="R38" s="16"/>
      <c r="S38" s="2"/>
      <c r="T38" s="10"/>
      <c r="U38" s="6"/>
    </row>
    <row r="39" spans="1:21" x14ac:dyDescent="0.3">
      <c r="A39" s="2"/>
      <c r="B39" s="2"/>
      <c r="C39" s="2"/>
      <c r="E39" s="2"/>
      <c r="F39" s="2"/>
      <c r="G39" s="2"/>
      <c r="H39" s="2"/>
      <c r="I39" s="2"/>
      <c r="J39" s="2"/>
      <c r="K39" s="2"/>
      <c r="L39" s="2"/>
      <c r="M39" s="2"/>
      <c r="N39" s="2"/>
      <c r="O39" s="2"/>
      <c r="P39" s="2"/>
      <c r="Q39" s="2"/>
      <c r="R39" s="2"/>
      <c r="S39" s="2"/>
      <c r="T39" s="2"/>
      <c r="U39" s="2"/>
    </row>
    <row r="40" spans="1:21" x14ac:dyDescent="0.3">
      <c r="A40" s="2"/>
      <c r="B40" s="2"/>
      <c r="C40" s="2"/>
      <c r="E40" s="2"/>
      <c r="F40" s="2"/>
      <c r="G40" s="2"/>
      <c r="H40" s="2"/>
      <c r="I40" s="2"/>
      <c r="J40" s="2"/>
      <c r="K40" s="2"/>
      <c r="L40" s="2"/>
      <c r="M40" s="2"/>
      <c r="N40" s="2"/>
      <c r="O40" s="2"/>
      <c r="P40" s="2"/>
      <c r="Q40" s="2"/>
      <c r="R40" s="2"/>
      <c r="S40" s="2"/>
      <c r="T40" s="2"/>
      <c r="U40" s="2"/>
    </row>
    <row r="41" spans="1:21" x14ac:dyDescent="0.3">
      <c r="A41" s="2"/>
      <c r="B41" s="2"/>
      <c r="C41" s="2"/>
      <c r="E41" s="2"/>
      <c r="F41" s="2"/>
      <c r="G41" s="2"/>
      <c r="H41" s="2"/>
      <c r="I41" s="2"/>
      <c r="J41" s="2"/>
      <c r="K41" s="2"/>
      <c r="L41" s="2"/>
      <c r="M41" s="2"/>
      <c r="N41" s="2"/>
      <c r="O41" s="2"/>
      <c r="P41" s="2"/>
      <c r="Q41" s="2"/>
      <c r="R41" s="2"/>
      <c r="S41" s="2"/>
      <c r="T41" s="2"/>
      <c r="U41" s="2"/>
    </row>
    <row r="42" spans="1:21" x14ac:dyDescent="0.3">
      <c r="A42" s="2"/>
      <c r="B42" s="2"/>
      <c r="C42" s="2"/>
      <c r="E42" s="2"/>
      <c r="F42" s="2"/>
      <c r="G42" s="2"/>
      <c r="H42" s="2"/>
      <c r="I42" s="2"/>
      <c r="J42" s="2"/>
      <c r="K42" s="2"/>
      <c r="L42" s="2"/>
      <c r="M42" s="2"/>
      <c r="N42" s="2"/>
      <c r="O42" s="2"/>
      <c r="P42" s="2"/>
      <c r="Q42" s="2"/>
      <c r="R42" s="2"/>
      <c r="S42" s="2"/>
      <c r="T42" s="2"/>
      <c r="U42" s="2"/>
    </row>
    <row r="43" spans="1:21" x14ac:dyDescent="0.3">
      <c r="A43" s="2"/>
      <c r="B43" s="2"/>
      <c r="C43" s="2"/>
      <c r="E43" s="2"/>
      <c r="F43" s="2"/>
      <c r="G43" s="2"/>
      <c r="H43" s="2"/>
      <c r="I43" s="2"/>
      <c r="J43" s="2"/>
      <c r="K43" s="2"/>
      <c r="L43" s="2"/>
      <c r="M43" s="2"/>
      <c r="N43" s="2"/>
      <c r="O43" s="2"/>
      <c r="P43" s="2"/>
      <c r="Q43" s="2"/>
      <c r="R43" s="2"/>
      <c r="S43" s="2"/>
      <c r="T43" s="2"/>
      <c r="U43" s="2"/>
    </row>
    <row r="44" spans="1:21" x14ac:dyDescent="0.3">
      <c r="A44" s="19"/>
      <c r="B44" s="19"/>
      <c r="C44" s="22"/>
      <c r="E44" s="22"/>
      <c r="F44" s="22"/>
      <c r="G44" s="22"/>
      <c r="H44" s="22"/>
      <c r="I44" s="22"/>
      <c r="J44" s="22"/>
      <c r="K44" s="2"/>
      <c r="L44" s="2"/>
      <c r="M44" s="2"/>
      <c r="N44" s="2"/>
      <c r="O44" s="2"/>
      <c r="P44" s="2"/>
      <c r="Q44" s="2"/>
      <c r="R44" s="2"/>
      <c r="S44" s="2"/>
      <c r="T44" s="2"/>
      <c r="U44" s="2"/>
    </row>
    <row r="45" spans="1:21" ht="20.25" customHeight="1" x14ac:dyDescent="0.3">
      <c r="A45" s="19"/>
      <c r="B45" s="19"/>
      <c r="C45" s="22"/>
      <c r="E45" s="22"/>
      <c r="F45" s="22"/>
      <c r="G45" s="22"/>
      <c r="H45" s="22"/>
      <c r="I45" s="22"/>
      <c r="J45" s="22"/>
      <c r="K45" s="2"/>
      <c r="L45" s="2"/>
      <c r="M45" s="2"/>
      <c r="N45" s="2"/>
      <c r="O45" s="2"/>
      <c r="P45" s="2"/>
      <c r="Q45" s="2"/>
      <c r="R45" s="2"/>
      <c r="T45" s="2"/>
      <c r="U45" s="2"/>
    </row>
    <row r="46" spans="1:21" x14ac:dyDescent="0.3">
      <c r="A46" s="19"/>
      <c r="B46" s="19"/>
      <c r="C46" s="20"/>
      <c r="E46" s="20"/>
      <c r="F46" s="20"/>
      <c r="G46" s="20"/>
      <c r="H46" s="20"/>
      <c r="I46" s="20"/>
      <c r="J46" s="20"/>
    </row>
    <row r="47" spans="1:21" x14ac:dyDescent="0.3">
      <c r="A47" s="19"/>
      <c r="B47" s="19"/>
      <c r="C47" s="20"/>
      <c r="E47" s="20"/>
      <c r="F47" s="20"/>
      <c r="G47" s="20"/>
      <c r="H47" s="20"/>
      <c r="I47" s="20"/>
      <c r="J47" s="20"/>
    </row>
  </sheetData>
  <mergeCells count="87">
    <mergeCell ref="I37:M37"/>
    <mergeCell ref="B6:T6"/>
    <mergeCell ref="B24:B26"/>
    <mergeCell ref="I25:M25"/>
    <mergeCell ref="F24:M24"/>
    <mergeCell ref="S24:S26"/>
    <mergeCell ref="F25:F26"/>
    <mergeCell ref="E24:E26"/>
    <mergeCell ref="D24:D26"/>
    <mergeCell ref="G30:I30"/>
    <mergeCell ref="J30:L30"/>
    <mergeCell ref="G28:I28"/>
    <mergeCell ref="J28:L28"/>
    <mergeCell ref="B13:B17"/>
    <mergeCell ref="S13:S17"/>
    <mergeCell ref="S18:S19"/>
    <mergeCell ref="A13:A17"/>
    <mergeCell ref="G23:I23"/>
    <mergeCell ref="J23:L23"/>
    <mergeCell ref="A18:A19"/>
    <mergeCell ref="B18:B19"/>
    <mergeCell ref="B20:B23"/>
    <mergeCell ref="A20:A23"/>
    <mergeCell ref="D20:D23"/>
    <mergeCell ref="D18:D19"/>
    <mergeCell ref="D13:D17"/>
    <mergeCell ref="E13:E17"/>
    <mergeCell ref="E18:E19"/>
    <mergeCell ref="E20:E23"/>
    <mergeCell ref="J17:L17"/>
    <mergeCell ref="J13:L13"/>
    <mergeCell ref="G22:I22"/>
    <mergeCell ref="J36:L36"/>
    <mergeCell ref="G31:I31"/>
    <mergeCell ref="G36:I36"/>
    <mergeCell ref="J33:L33"/>
    <mergeCell ref="J35:L35"/>
    <mergeCell ref="J34:L34"/>
    <mergeCell ref="J31:L31"/>
    <mergeCell ref="J32:L32"/>
    <mergeCell ref="G35:I35"/>
    <mergeCell ref="G34:I34"/>
    <mergeCell ref="G33:I33"/>
    <mergeCell ref="G32:I32"/>
    <mergeCell ref="D10:D12"/>
    <mergeCell ref="E10:E12"/>
    <mergeCell ref="A7:U8"/>
    <mergeCell ref="A10:A12"/>
    <mergeCell ref="A4:U4"/>
    <mergeCell ref="C10:C12"/>
    <mergeCell ref="F11:F12"/>
    <mergeCell ref="D9:F9"/>
    <mergeCell ref="G12:I12"/>
    <mergeCell ref="J12:L12"/>
    <mergeCell ref="M12:O12"/>
    <mergeCell ref="B10:B12"/>
    <mergeCell ref="F10:M10"/>
    <mergeCell ref="I11:M11"/>
    <mergeCell ref="S10:S12"/>
    <mergeCell ref="G19:I19"/>
    <mergeCell ref="G20:I20"/>
    <mergeCell ref="J19:L19"/>
    <mergeCell ref="J20:L20"/>
    <mergeCell ref="E3:U3"/>
    <mergeCell ref="S20:S23"/>
    <mergeCell ref="J21:L21"/>
    <mergeCell ref="J22:L22"/>
    <mergeCell ref="J15:L15"/>
    <mergeCell ref="J14:L14"/>
    <mergeCell ref="G15:I15"/>
    <mergeCell ref="G16:I16"/>
    <mergeCell ref="J16:L16"/>
    <mergeCell ref="J18:L18"/>
    <mergeCell ref="G13:I13"/>
    <mergeCell ref="G14:I14"/>
    <mergeCell ref="G17:I17"/>
    <mergeCell ref="G18:I18"/>
    <mergeCell ref="S27:S35"/>
    <mergeCell ref="A27:A35"/>
    <mergeCell ref="B27:B35"/>
    <mergeCell ref="C24:C26"/>
    <mergeCell ref="G21:I21"/>
    <mergeCell ref="A24:A26"/>
    <mergeCell ref="G29:I29"/>
    <mergeCell ref="J29:L29"/>
    <mergeCell ref="E27:E35"/>
    <mergeCell ref="D27:D35"/>
  </mergeCells>
  <pageMargins left="0.39370078740157483" right="0.39370078740157483" top="0" bottom="0" header="0" footer="0"/>
  <pageSetup paperSize="9" scale="51" fitToHeight="0" orientation="landscape" r:id="rId1"/>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3</vt:lpstr>
      <vt:lpstr>'Додаток 3'!Область_печати</vt:lpstr>
    </vt:vector>
  </TitlesOfParts>
  <Company>diakov.net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Админ</cp:lastModifiedBy>
  <cp:lastPrinted>2021-12-20T14:25:29Z</cp:lastPrinted>
  <dcterms:created xsi:type="dcterms:W3CDTF">2017-03-17T13:44:46Z</dcterms:created>
  <dcterms:modified xsi:type="dcterms:W3CDTF">2021-12-20T14:26:00Z</dcterms:modified>
</cp:coreProperties>
</file>