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ОБМЕН\ПРОЕКТИ РІШЕНЬ 2019\виконком жовтень 2\Виконком Зміни казна\"/>
    </mc:Choice>
  </mc:AlternateContent>
  <bookViews>
    <workbookView xWindow="0" yWindow="0" windowWidth="28770" windowHeight="13965"/>
  </bookViews>
  <sheets>
    <sheet name="Лист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9" i="1" l="1"/>
  <c r="F18" i="1"/>
  <c r="P23" i="1"/>
  <c r="P22" i="1"/>
  <c r="P21" i="1"/>
  <c r="P20" i="1"/>
  <c r="P19" i="1"/>
  <c r="P18" i="1"/>
  <c r="P17" i="1"/>
  <c r="P16" i="1"/>
  <c r="P15" i="1"/>
  <c r="P14" i="1"/>
  <c r="P13" i="1"/>
</calcChain>
</file>

<file path=xl/sharedStrings.xml><?xml version="1.0" encoding="utf-8"?>
<sst xmlns="http://schemas.openxmlformats.org/spreadsheetml/2006/main" count="69" uniqueCount="59">
  <si>
    <t>Бюджет смт Новотроїцьк</t>
  </si>
  <si>
    <t>(грн.)</t>
  </si>
  <si>
    <t>Код Програмної класифікації видатків та кредитування місцевих бюджетів</t>
  </si>
  <si>
    <t>Код Типової програмної класифікації видатків та кредитування місцевих бюджетів</t>
  </si>
  <si>
    <t>Код Функціональної класифікації видатків та кредитування бюджету</t>
  </si>
  <si>
    <t>Найменування головного розпорядника коштів місцевого бюджету/ відповідального виконавця, найменування бюджетної програми згідно з Типовою програмною класифікацією видатків та кредитування місцевих бюджетів</t>
  </si>
  <si>
    <t>Загальний фонд</t>
  </si>
  <si>
    <t>усього</t>
  </si>
  <si>
    <t>видатки споживання</t>
  </si>
  <si>
    <t>з них</t>
  </si>
  <si>
    <t>оплата праці</t>
  </si>
  <si>
    <t>комунальні послуги та енергоносії</t>
  </si>
  <si>
    <t>видатки розвитку</t>
  </si>
  <si>
    <t>Спеціальний фонд</t>
  </si>
  <si>
    <t>у тому числі бюджет розвитку</t>
  </si>
  <si>
    <t>РАЗОМ</t>
  </si>
  <si>
    <t>0100000</t>
  </si>
  <si>
    <t>Новотроїцька селищна рада</t>
  </si>
  <si>
    <t>0110000</t>
  </si>
  <si>
    <t>0113191</t>
  </si>
  <si>
    <t>1030</t>
  </si>
  <si>
    <t>3191</t>
  </si>
  <si>
    <t>Інші видатки на соціальний захист ветеранів війни та праці</t>
  </si>
  <si>
    <t>0113242</t>
  </si>
  <si>
    <t>1090</t>
  </si>
  <si>
    <t>3242</t>
  </si>
  <si>
    <t>Інші заходи у сфері соціального захисту і соціального забезпечення</t>
  </si>
  <si>
    <t>0115062</t>
  </si>
  <si>
    <t>0810</t>
  </si>
  <si>
    <t>5062</t>
  </si>
  <si>
    <t>Підтримка спорту вищих досягнень та організацій, які здійснюють фізкультурно-спортивну діяльність в регіоні</t>
  </si>
  <si>
    <t>0116013</t>
  </si>
  <si>
    <t>0620</t>
  </si>
  <si>
    <t>6013</t>
  </si>
  <si>
    <t>Забезпечення діяльності водопровідно-каналізаційного господарства</t>
  </si>
  <si>
    <t>0116030</t>
  </si>
  <si>
    <t>6030</t>
  </si>
  <si>
    <t>Організація благоустрою населених пунктів</t>
  </si>
  <si>
    <t>0117330</t>
  </si>
  <si>
    <t>0443</t>
  </si>
  <si>
    <t>7330</t>
  </si>
  <si>
    <t>Будівництво1 інших об`єктів комунальної власності</t>
  </si>
  <si>
    <t>0117370</t>
  </si>
  <si>
    <t>0490</t>
  </si>
  <si>
    <t>7370</t>
  </si>
  <si>
    <t>Реалізація інших заходів щодо соціально-економічного розвитку територій</t>
  </si>
  <si>
    <t>0117461</t>
  </si>
  <si>
    <t>0456</t>
  </si>
  <si>
    <t>7461</t>
  </si>
  <si>
    <t>Утримання та розвиток автомобільних доріг та дорожньої інфраструктури за рахунок коштів місцевого бюджету</t>
  </si>
  <si>
    <t>X</t>
  </si>
  <si>
    <t>Усього</t>
  </si>
  <si>
    <t>Заступник селищного голови з фінансових питань</t>
  </si>
  <si>
    <t>Т.С.Левошич</t>
  </si>
  <si>
    <t>Схвалено</t>
  </si>
  <si>
    <t>рішенням виконкому селищної ради</t>
  </si>
  <si>
    <t>від 22.10.2019 року №332</t>
  </si>
  <si>
    <t>Зміни до розподілу видатків місцевого бюджету на 2019 рік</t>
  </si>
  <si>
    <t>(проект)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</si>
</sst>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1" fillId="0" borderId="0" xfId="0" applyFont="1" applyAlignment="1">
      <alignment horizontal="left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1" fillId="0" borderId="1" xfId="0" quotePrefix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center" vertical="center" wrapText="1"/>
    </xf>
    <xf numFmtId="2" fontId="1" fillId="0" borderId="1" xfId="0" quotePrefix="1" applyNumberFormat="1" applyFont="1" applyBorder="1" applyAlignment="1">
      <alignment vertical="center" wrapText="1"/>
    </xf>
    <xf numFmtId="2" fontId="1" fillId="2" borderId="1" xfId="0" applyNumberFormat="1" applyFont="1" applyFill="1" applyBorder="1" applyAlignment="1">
      <alignment vertical="center" wrapText="1"/>
    </xf>
    <xf numFmtId="2" fontId="1" fillId="0" borderId="1" xfId="0" applyNumberFormat="1" applyFont="1" applyBorder="1" applyAlignment="1">
      <alignment vertical="center" wrapText="1"/>
    </xf>
    <xf numFmtId="0" fontId="0" fillId="0" borderId="1" xfId="0" quotePrefix="1" applyBorder="1" applyAlignment="1">
      <alignment horizontal="center" vertical="center" wrapText="1"/>
    </xf>
    <xf numFmtId="2" fontId="0" fillId="0" borderId="1" xfId="0" quotePrefix="1" applyNumberFormat="1" applyBorder="1" applyAlignment="1">
      <alignment horizontal="center" vertical="center" wrapText="1"/>
    </xf>
    <xf numFmtId="2" fontId="0" fillId="0" borderId="1" xfId="0" quotePrefix="1" applyNumberFormat="1" applyBorder="1" applyAlignment="1">
      <alignment vertical="center" wrapText="1"/>
    </xf>
    <xf numFmtId="2" fontId="0" fillId="2" borderId="1" xfId="0" applyNumberFormat="1" applyFill="1" applyBorder="1" applyAlignment="1">
      <alignment vertical="center" wrapText="1"/>
    </xf>
    <xf numFmtId="2" fontId="0" fillId="0" borderId="1" xfId="0" applyNumberFormat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quotePrefix="1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 wrapText="1"/>
    </xf>
    <xf numFmtId="2" fontId="1" fillId="2" borderId="1" xfId="0" quotePrefix="1" applyNumberFormat="1" applyFont="1" applyFill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6"/>
  <sheetViews>
    <sheetView tabSelected="1" workbookViewId="0">
      <selection activeCell="D13" sqref="D13"/>
    </sheetView>
  </sheetViews>
  <sheetFormatPr defaultRowHeight="12.75" x14ac:dyDescent="0.2"/>
  <cols>
    <col min="1" max="3" width="12" customWidth="1"/>
    <col min="4" max="4" width="40.7109375" customWidth="1"/>
    <col min="5" max="16" width="13.7109375" customWidth="1"/>
  </cols>
  <sheetData>
    <row r="1" spans="1:16" x14ac:dyDescent="0.2">
      <c r="A1" t="s">
        <v>0</v>
      </c>
      <c r="M1" t="s">
        <v>54</v>
      </c>
    </row>
    <row r="2" spans="1:16" x14ac:dyDescent="0.2">
      <c r="M2" t="s">
        <v>55</v>
      </c>
    </row>
    <row r="3" spans="1:16" x14ac:dyDescent="0.2">
      <c r="M3" t="s">
        <v>56</v>
      </c>
    </row>
    <row r="5" spans="1:16" x14ac:dyDescent="0.2">
      <c r="A5" s="1" t="s">
        <v>57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</row>
    <row r="6" spans="1:16" x14ac:dyDescent="0.2">
      <c r="A6" s="1" t="s">
        <v>58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</row>
    <row r="7" spans="1:16" x14ac:dyDescent="0.2">
      <c r="P7" s="3" t="s">
        <v>1</v>
      </c>
    </row>
    <row r="8" spans="1:16" x14ac:dyDescent="0.2">
      <c r="A8" s="5" t="s">
        <v>2</v>
      </c>
      <c r="B8" s="5" t="s">
        <v>3</v>
      </c>
      <c r="C8" s="5" t="s">
        <v>4</v>
      </c>
      <c r="D8" s="6" t="s">
        <v>5</v>
      </c>
      <c r="E8" s="6" t="s">
        <v>6</v>
      </c>
      <c r="F8" s="6"/>
      <c r="G8" s="6"/>
      <c r="H8" s="6"/>
      <c r="I8" s="6"/>
      <c r="J8" s="6" t="s">
        <v>13</v>
      </c>
      <c r="K8" s="6"/>
      <c r="L8" s="6"/>
      <c r="M8" s="6"/>
      <c r="N8" s="6"/>
      <c r="O8" s="6"/>
      <c r="P8" s="7" t="s">
        <v>15</v>
      </c>
    </row>
    <row r="9" spans="1:16" x14ac:dyDescent="0.2">
      <c r="A9" s="6"/>
      <c r="B9" s="6"/>
      <c r="C9" s="6"/>
      <c r="D9" s="6"/>
      <c r="E9" s="7" t="s">
        <v>7</v>
      </c>
      <c r="F9" s="6" t="s">
        <v>8</v>
      </c>
      <c r="G9" s="6" t="s">
        <v>9</v>
      </c>
      <c r="H9" s="6"/>
      <c r="I9" s="6" t="s">
        <v>12</v>
      </c>
      <c r="J9" s="7" t="s">
        <v>7</v>
      </c>
      <c r="K9" s="6" t="s">
        <v>14</v>
      </c>
      <c r="L9" s="6" t="s">
        <v>8</v>
      </c>
      <c r="M9" s="6" t="s">
        <v>9</v>
      </c>
      <c r="N9" s="6"/>
      <c r="O9" s="6" t="s">
        <v>12</v>
      </c>
      <c r="P9" s="6"/>
    </row>
    <row r="10" spans="1:16" x14ac:dyDescent="0.2">
      <c r="A10" s="6"/>
      <c r="B10" s="6"/>
      <c r="C10" s="6"/>
      <c r="D10" s="6"/>
      <c r="E10" s="6"/>
      <c r="F10" s="6"/>
      <c r="G10" s="6" t="s">
        <v>10</v>
      </c>
      <c r="H10" s="6" t="s">
        <v>11</v>
      </c>
      <c r="I10" s="6"/>
      <c r="J10" s="6"/>
      <c r="K10" s="6"/>
      <c r="L10" s="6"/>
      <c r="M10" s="6" t="s">
        <v>10</v>
      </c>
      <c r="N10" s="6" t="s">
        <v>11</v>
      </c>
      <c r="O10" s="6"/>
      <c r="P10" s="6"/>
    </row>
    <row r="11" spans="1:16" ht="44.25" customHeight="1" x14ac:dyDescent="0.2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</row>
    <row r="12" spans="1:16" x14ac:dyDescent="0.2">
      <c r="A12" s="8">
        <v>1</v>
      </c>
      <c r="B12" s="8">
        <v>2</v>
      </c>
      <c r="C12" s="8">
        <v>3</v>
      </c>
      <c r="D12" s="8">
        <v>4</v>
      </c>
      <c r="E12" s="9">
        <v>5</v>
      </c>
      <c r="F12" s="8">
        <v>6</v>
      </c>
      <c r="G12" s="8">
        <v>7</v>
      </c>
      <c r="H12" s="8">
        <v>8</v>
      </c>
      <c r="I12" s="8">
        <v>9</v>
      </c>
      <c r="J12" s="9">
        <v>10</v>
      </c>
      <c r="K12" s="8">
        <v>11</v>
      </c>
      <c r="L12" s="8">
        <v>12</v>
      </c>
      <c r="M12" s="8">
        <v>13</v>
      </c>
      <c r="N12" s="8">
        <v>14</v>
      </c>
      <c r="O12" s="8">
        <v>15</v>
      </c>
      <c r="P12" s="9">
        <v>16</v>
      </c>
    </row>
    <row r="13" spans="1:16" x14ac:dyDescent="0.2">
      <c r="A13" s="10" t="s">
        <v>16</v>
      </c>
      <c r="B13" s="11"/>
      <c r="C13" s="12"/>
      <c r="D13" s="13" t="s">
        <v>17</v>
      </c>
      <c r="E13" s="14">
        <v>163573.99</v>
      </c>
      <c r="F13" s="15">
        <v>67701.319999999992</v>
      </c>
      <c r="G13" s="15">
        <v>0</v>
      </c>
      <c r="H13" s="15">
        <v>0</v>
      </c>
      <c r="I13" s="15">
        <v>0</v>
      </c>
      <c r="J13" s="14">
        <v>-163573.99</v>
      </c>
      <c r="K13" s="15">
        <v>-163573.99</v>
      </c>
      <c r="L13" s="15">
        <v>0</v>
      </c>
      <c r="M13" s="15">
        <v>0</v>
      </c>
      <c r="N13" s="15">
        <v>0</v>
      </c>
      <c r="O13" s="15">
        <v>-163573.99</v>
      </c>
      <c r="P13" s="14">
        <f>E13+J13</f>
        <v>0</v>
      </c>
    </row>
    <row r="14" spans="1:16" x14ac:dyDescent="0.2">
      <c r="A14" s="10" t="s">
        <v>18</v>
      </c>
      <c r="B14" s="11"/>
      <c r="C14" s="12"/>
      <c r="D14" s="13" t="s">
        <v>17</v>
      </c>
      <c r="E14" s="14">
        <v>163573.99</v>
      </c>
      <c r="F14" s="15">
        <v>67701.319999999992</v>
      </c>
      <c r="G14" s="15">
        <v>0</v>
      </c>
      <c r="H14" s="15">
        <v>0</v>
      </c>
      <c r="I14" s="15">
        <v>0</v>
      </c>
      <c r="J14" s="14">
        <v>-163573.99</v>
      </c>
      <c r="K14" s="15">
        <v>-163573.99</v>
      </c>
      <c r="L14" s="15">
        <v>0</v>
      </c>
      <c r="M14" s="15">
        <v>0</v>
      </c>
      <c r="N14" s="15">
        <v>0</v>
      </c>
      <c r="O14" s="15">
        <v>-163573.99</v>
      </c>
      <c r="P14" s="14">
        <f>E14+J14</f>
        <v>0</v>
      </c>
    </row>
    <row r="15" spans="1:16" ht="25.5" x14ac:dyDescent="0.2">
      <c r="A15" s="16" t="s">
        <v>19</v>
      </c>
      <c r="B15" s="16" t="s">
        <v>21</v>
      </c>
      <c r="C15" s="17" t="s">
        <v>20</v>
      </c>
      <c r="D15" s="18" t="s">
        <v>22</v>
      </c>
      <c r="E15" s="19">
        <v>-5210</v>
      </c>
      <c r="F15" s="20">
        <v>-5210</v>
      </c>
      <c r="G15" s="20">
        <v>0</v>
      </c>
      <c r="H15" s="20">
        <v>0</v>
      </c>
      <c r="I15" s="20">
        <v>0</v>
      </c>
      <c r="J15" s="19">
        <v>0</v>
      </c>
      <c r="K15" s="20">
        <v>0</v>
      </c>
      <c r="L15" s="20">
        <v>0</v>
      </c>
      <c r="M15" s="20">
        <v>0</v>
      </c>
      <c r="N15" s="20">
        <v>0</v>
      </c>
      <c r="O15" s="20">
        <v>0</v>
      </c>
      <c r="P15" s="19">
        <f>E15+J15</f>
        <v>-5210</v>
      </c>
    </row>
    <row r="16" spans="1:16" ht="25.5" x14ac:dyDescent="0.2">
      <c r="A16" s="16" t="s">
        <v>23</v>
      </c>
      <c r="B16" s="16" t="s">
        <v>25</v>
      </c>
      <c r="C16" s="17" t="s">
        <v>24</v>
      </c>
      <c r="D16" s="18" t="s">
        <v>26</v>
      </c>
      <c r="E16" s="19">
        <v>20940</v>
      </c>
      <c r="F16" s="20">
        <v>20940</v>
      </c>
      <c r="G16" s="20">
        <v>0</v>
      </c>
      <c r="H16" s="20">
        <v>0</v>
      </c>
      <c r="I16" s="20">
        <v>0</v>
      </c>
      <c r="J16" s="19">
        <v>0</v>
      </c>
      <c r="K16" s="20">
        <v>0</v>
      </c>
      <c r="L16" s="20">
        <v>0</v>
      </c>
      <c r="M16" s="20">
        <v>0</v>
      </c>
      <c r="N16" s="20">
        <v>0</v>
      </c>
      <c r="O16" s="20">
        <v>0</v>
      </c>
      <c r="P16" s="19">
        <f>E16+J16</f>
        <v>20940</v>
      </c>
    </row>
    <row r="17" spans="1:16" ht="38.25" x14ac:dyDescent="0.2">
      <c r="A17" s="16" t="s">
        <v>27</v>
      </c>
      <c r="B17" s="16" t="s">
        <v>29</v>
      </c>
      <c r="C17" s="17" t="s">
        <v>28</v>
      </c>
      <c r="D17" s="18" t="s">
        <v>30</v>
      </c>
      <c r="E17" s="19">
        <v>-10000</v>
      </c>
      <c r="F17" s="20">
        <v>-10000</v>
      </c>
      <c r="G17" s="20">
        <v>0</v>
      </c>
      <c r="H17" s="20">
        <v>0</v>
      </c>
      <c r="I17" s="20">
        <v>0</v>
      </c>
      <c r="J17" s="19">
        <v>0</v>
      </c>
      <c r="K17" s="20">
        <v>0</v>
      </c>
      <c r="L17" s="20">
        <v>0</v>
      </c>
      <c r="M17" s="20">
        <v>0</v>
      </c>
      <c r="N17" s="20">
        <v>0</v>
      </c>
      <c r="O17" s="20">
        <v>0</v>
      </c>
      <c r="P17" s="19">
        <f>E17+J17</f>
        <v>-10000</v>
      </c>
    </row>
    <row r="18" spans="1:16" ht="25.5" x14ac:dyDescent="0.2">
      <c r="A18" s="16" t="s">
        <v>31</v>
      </c>
      <c r="B18" s="16" t="s">
        <v>33</v>
      </c>
      <c r="C18" s="17" t="s">
        <v>32</v>
      </c>
      <c r="D18" s="18" t="s">
        <v>34</v>
      </c>
      <c r="E18" s="19">
        <v>-42810.83</v>
      </c>
      <c r="F18" s="20">
        <f>E18</f>
        <v>-42810.83</v>
      </c>
      <c r="G18" s="20">
        <v>0</v>
      </c>
      <c r="H18" s="20">
        <v>0</v>
      </c>
      <c r="I18" s="20">
        <v>0</v>
      </c>
      <c r="J18" s="19">
        <v>-104501.13</v>
      </c>
      <c r="K18" s="20">
        <v>-104501.13</v>
      </c>
      <c r="L18" s="20">
        <v>0</v>
      </c>
      <c r="M18" s="20">
        <v>0</v>
      </c>
      <c r="N18" s="20">
        <v>0</v>
      </c>
      <c r="O18" s="20">
        <v>-104501.13</v>
      </c>
      <c r="P18" s="19">
        <f>E18+J18</f>
        <v>-147311.96000000002</v>
      </c>
    </row>
    <row r="19" spans="1:16" x14ac:dyDescent="0.2">
      <c r="A19" s="16" t="s">
        <v>35</v>
      </c>
      <c r="B19" s="16" t="s">
        <v>36</v>
      </c>
      <c r="C19" s="17" t="s">
        <v>32</v>
      </c>
      <c r="D19" s="18" t="s">
        <v>37</v>
      </c>
      <c r="E19" s="19">
        <v>164111.97999999998</v>
      </c>
      <c r="F19" s="20">
        <f>E19</f>
        <v>164111.97999999998</v>
      </c>
      <c r="G19" s="20">
        <v>0</v>
      </c>
      <c r="H19" s="20">
        <v>0</v>
      </c>
      <c r="I19" s="20">
        <v>0</v>
      </c>
      <c r="J19" s="19">
        <v>-68312.86</v>
      </c>
      <c r="K19" s="20">
        <v>-68312.86</v>
      </c>
      <c r="L19" s="20">
        <v>0</v>
      </c>
      <c r="M19" s="20">
        <v>0</v>
      </c>
      <c r="N19" s="20">
        <v>0</v>
      </c>
      <c r="O19" s="20">
        <v>-68312.86</v>
      </c>
      <c r="P19" s="19">
        <f>E19+J19</f>
        <v>95799.119999999981</v>
      </c>
    </row>
    <row r="20" spans="1:16" ht="25.5" x14ac:dyDescent="0.2">
      <c r="A20" s="16" t="s">
        <v>38</v>
      </c>
      <c r="B20" s="16" t="s">
        <v>40</v>
      </c>
      <c r="C20" s="17" t="s">
        <v>39</v>
      </c>
      <c r="D20" s="18" t="s">
        <v>41</v>
      </c>
      <c r="E20" s="19">
        <v>0</v>
      </c>
      <c r="F20" s="20">
        <v>0</v>
      </c>
      <c r="G20" s="20">
        <v>0</v>
      </c>
      <c r="H20" s="20">
        <v>0</v>
      </c>
      <c r="I20" s="20">
        <v>0</v>
      </c>
      <c r="J20" s="19">
        <v>3240</v>
      </c>
      <c r="K20" s="20">
        <v>3240</v>
      </c>
      <c r="L20" s="20">
        <v>0</v>
      </c>
      <c r="M20" s="20">
        <v>0</v>
      </c>
      <c r="N20" s="20">
        <v>0</v>
      </c>
      <c r="O20" s="20">
        <v>3240</v>
      </c>
      <c r="P20" s="19">
        <f>E20+J20</f>
        <v>3240</v>
      </c>
    </row>
    <row r="21" spans="1:16" ht="25.5" x14ac:dyDescent="0.2">
      <c r="A21" s="16" t="s">
        <v>42</v>
      </c>
      <c r="B21" s="16" t="s">
        <v>44</v>
      </c>
      <c r="C21" s="17" t="s">
        <v>43</v>
      </c>
      <c r="D21" s="18" t="s">
        <v>45</v>
      </c>
      <c r="E21" s="19">
        <v>0</v>
      </c>
      <c r="F21" s="20">
        <v>0</v>
      </c>
      <c r="G21" s="20">
        <v>0</v>
      </c>
      <c r="H21" s="20">
        <v>0</v>
      </c>
      <c r="I21" s="20">
        <v>0</v>
      </c>
      <c r="J21" s="19">
        <v>61000</v>
      </c>
      <c r="K21" s="20">
        <v>61000</v>
      </c>
      <c r="L21" s="20">
        <v>0</v>
      </c>
      <c r="M21" s="20">
        <v>0</v>
      </c>
      <c r="N21" s="20">
        <v>0</v>
      </c>
      <c r="O21" s="20">
        <v>61000</v>
      </c>
      <c r="P21" s="19">
        <f>E21+J21</f>
        <v>61000</v>
      </c>
    </row>
    <row r="22" spans="1:16" ht="38.25" x14ac:dyDescent="0.2">
      <c r="A22" s="16" t="s">
        <v>46</v>
      </c>
      <c r="B22" s="16" t="s">
        <v>48</v>
      </c>
      <c r="C22" s="17" t="s">
        <v>47</v>
      </c>
      <c r="D22" s="18" t="s">
        <v>49</v>
      </c>
      <c r="E22" s="19">
        <v>36542.839999999997</v>
      </c>
      <c r="F22" s="20">
        <v>36542.839999999997</v>
      </c>
      <c r="G22" s="20">
        <v>0</v>
      </c>
      <c r="H22" s="20">
        <v>0</v>
      </c>
      <c r="I22" s="20">
        <v>0</v>
      </c>
      <c r="J22" s="19">
        <v>-55000</v>
      </c>
      <c r="K22" s="20">
        <v>-55000</v>
      </c>
      <c r="L22" s="20">
        <v>0</v>
      </c>
      <c r="M22" s="20">
        <v>0</v>
      </c>
      <c r="N22" s="20">
        <v>0</v>
      </c>
      <c r="O22" s="20">
        <v>-55000</v>
      </c>
      <c r="P22" s="19">
        <f>E22+J22</f>
        <v>-18457.160000000003</v>
      </c>
    </row>
    <row r="23" spans="1:16" x14ac:dyDescent="0.2">
      <c r="A23" s="21" t="s">
        <v>50</v>
      </c>
      <c r="B23" s="22" t="s">
        <v>50</v>
      </c>
      <c r="C23" s="23" t="s">
        <v>50</v>
      </c>
      <c r="D23" s="24" t="s">
        <v>51</v>
      </c>
      <c r="E23" s="14">
        <v>163573.99</v>
      </c>
      <c r="F23" s="14">
        <v>67701.319999999992</v>
      </c>
      <c r="G23" s="14">
        <v>0</v>
      </c>
      <c r="H23" s="14">
        <v>0</v>
      </c>
      <c r="I23" s="14">
        <v>0</v>
      </c>
      <c r="J23" s="14">
        <v>-163573.99</v>
      </c>
      <c r="K23" s="14">
        <v>-163573.99</v>
      </c>
      <c r="L23" s="14">
        <v>0</v>
      </c>
      <c r="M23" s="14">
        <v>0</v>
      </c>
      <c r="N23" s="14">
        <v>0</v>
      </c>
      <c r="O23" s="14">
        <v>-163573.99</v>
      </c>
      <c r="P23" s="14">
        <f>E23+J23</f>
        <v>0</v>
      </c>
    </row>
    <row r="26" spans="1:16" x14ac:dyDescent="0.2">
      <c r="B26" s="4" t="s">
        <v>52</v>
      </c>
      <c r="I26" s="4" t="s">
        <v>53</v>
      </c>
    </row>
  </sheetData>
  <mergeCells count="22">
    <mergeCell ref="O9:O11"/>
    <mergeCell ref="P8:P11"/>
    <mergeCell ref="G10:G11"/>
    <mergeCell ref="H10:H11"/>
    <mergeCell ref="I9:I11"/>
    <mergeCell ref="J8:O8"/>
    <mergeCell ref="J9:J11"/>
    <mergeCell ref="K9:K11"/>
    <mergeCell ref="L9:L11"/>
    <mergeCell ref="M9:N9"/>
    <mergeCell ref="M10:M11"/>
    <mergeCell ref="N10:N11"/>
    <mergeCell ref="A5:P5"/>
    <mergeCell ref="A6:P6"/>
    <mergeCell ref="A8:A11"/>
    <mergeCell ref="B8:B11"/>
    <mergeCell ref="C8:C11"/>
    <mergeCell ref="D8:D11"/>
    <mergeCell ref="E8:I8"/>
    <mergeCell ref="E9:E11"/>
    <mergeCell ref="F9:F11"/>
    <mergeCell ref="G9:H9"/>
  </mergeCells>
  <pageMargins left="0.196850393700787" right="0.196850393700787" top="0.39370078740157499" bottom="0.196850393700787" header="0" footer="0"/>
  <pageSetup paperSize="9" fitToHeight="50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Aleksandr</dc:creator>
  <cp:lastModifiedBy>Aleksandr</cp:lastModifiedBy>
  <dcterms:created xsi:type="dcterms:W3CDTF">2019-10-23T08:23:58Z</dcterms:created>
  <dcterms:modified xsi:type="dcterms:W3CDTF">2019-10-23T08:25:22Z</dcterms:modified>
</cp:coreProperties>
</file>