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6" i="1"/>
  <c r="I13" i="1"/>
  <c r="I14" i="1"/>
  <c r="F25" i="1"/>
  <c r="F26" i="1"/>
  <c r="F27" i="1"/>
  <c r="F28" i="1"/>
  <c r="F29" i="1"/>
  <c r="F32" i="1"/>
  <c r="F33" i="1"/>
  <c r="F35" i="1"/>
  <c r="I46" i="1"/>
  <c r="P46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<sst xmlns="http://schemas.openxmlformats.org/spreadsheetml/2006/main" count="146" uniqueCount="129">
  <si>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</si>
  <si>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</si>
  <si>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</si>
  <si>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</si>
  <si>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</si>
  <si>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</si>
  <si>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</si>
  <si>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</si>
  <si>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</si>
  <si>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</si>
  <si>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</si>
  <si>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</si>
  <si>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</si>
  <si>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</si>
  <si>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</si>
  <si>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</si>
  <si>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</si>
  <si>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</si>
  <si>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</si>
  <si>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</si>
  <si>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</si>
  <si>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</si>
  <si>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</si>
  <si>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</si>
  <si>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</si>
  <si>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</si>
  <si>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</si>
  <si>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</si>
  <si>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</si>
  <si>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</si>
  <si>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</si>
  <si>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</si>
  <si>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</si>
  <si>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</si>
  <si>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</si>
  <si>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</si>
  <si>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</si>
  <si>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</si>
  <si>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</si>
  <si>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</si>
  <si>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</si>
  <si>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</si>
  <si>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</si>
  <si>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</si>
  <si>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</si>
  <si>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</si>
  <si>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</si>
  <si>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</si>
  <si>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</si>
  <si>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</si>
  <si>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</si>
  <si>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</si>
  <si>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</si>
  <si>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</si>
  <si>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</si>
  <si>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</si>
  <si>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</si>
  <si>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</si>
  <si>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</si>
  <si>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</si>
  <si>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</si>
  <si>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</si>
  <si>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</si>
  <si>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</si>
  <si>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</si>
  <si>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</si>
  <si>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</si>
  <si>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</si>
  <si>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</si>
  <si>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</si>
  <si>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</si>
  <si>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</si>
  <si>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</si>
  <si>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</si>
  <si>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</si>
  <si>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</si>
  <si>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</si>
  <si>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</si>
  <si>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</si>
  <si>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</si>
  <si>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</si>
  <si>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</si>
  <si>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</si>
  <si>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</si>
  <si>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</si>
  <si>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</si>
  <si>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</si>
  <si>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</si>
  <si>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</si>
  <si>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</si>
  <si>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</si>
  <si>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</si>
  <si>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</si>
  <si>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</si>
  <si>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</si>
  <si>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</si>
  <si>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</si>
  <si>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</si>
  <si>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</si>
  <si>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</si>
  <si>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</si>
  <si>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</si>
  <si>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</si>
  <si>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</si>
  <si>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</si>
  <si>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</si>
  <si>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</si>
  <si>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</si>
  <si>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</si>
  <si>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</si>
  <si>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</si>
  <si>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</si>
  <si>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</si>
  <si>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</si>
  <si>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</si>
  <si>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</si>
  <si>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</si>
  <si>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</si>
  <si>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РОЗПОДІЛ селищного бюджету Новотроїцької селищної радина 2019 рік</t>
  </si>
  <si>
    <t>(проект)</t>
  </si>
  <si>
    <t>Схвалено</t>
  </si>
  <si>
    <t>рішенням виконкому селищної ради</t>
  </si>
  <si>
    <t>від 22.10.2019 року №332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</si>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</sst>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0" t="s">
        <v>120</v>
      </c>
    </row>
    <row r="2" spans="1:16" x14ac:dyDescent="0.2">
      <c r="M2" s="20" t="s">
        <v>121</v>
      </c>
    </row>
    <row r="3" spans="1:16" x14ac:dyDescent="0.2">
      <c r="M3" s="20" t="s">
        <v>122</v>
      </c>
    </row>
    <row r="5" spans="1:16" x14ac:dyDescent="0.2">
      <c r="A5" s="29" t="s">
        <v>118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x14ac:dyDescent="0.2">
      <c r="A6" s="29" t="s">
        <v>119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">
      <c r="P7" s="1" t="s">
        <v>1</v>
      </c>
    </row>
    <row r="8" spans="1:16" x14ac:dyDescent="0.2">
      <c r="A8" s="31" t="s">
        <v>2</v>
      </c>
      <c r="B8" s="31" t="s">
        <v>3</v>
      </c>
      <c r="C8" s="31" t="s">
        <v>4</v>
      </c>
      <c r="D8" s="27" t="s">
        <v>5</v>
      </c>
      <c r="E8" s="27" t="s">
        <v>6</v>
      </c>
      <c r="F8" s="27"/>
      <c r="G8" s="27"/>
      <c r="H8" s="27"/>
      <c r="I8" s="27"/>
      <c r="J8" s="27" t="s">
        <v>13</v>
      </c>
      <c r="K8" s="27"/>
      <c r="L8" s="27"/>
      <c r="M8" s="27"/>
      <c r="N8" s="27"/>
      <c r="O8" s="27"/>
      <c r="P8" s="28" t="s">
        <v>15</v>
      </c>
    </row>
    <row r="9" spans="1:16" x14ac:dyDescent="0.2">
      <c r="A9" s="27"/>
      <c r="B9" s="27"/>
      <c r="C9" s="27"/>
      <c r="D9" s="27"/>
      <c r="E9" s="28" t="s">
        <v>7</v>
      </c>
      <c r="F9" s="27" t="s">
        <v>8</v>
      </c>
      <c r="G9" s="27" t="s">
        <v>9</v>
      </c>
      <c r="H9" s="27"/>
      <c r="I9" s="27" t="s">
        <v>12</v>
      </c>
      <c r="J9" s="28" t="s">
        <v>7</v>
      </c>
      <c r="K9" s="27" t="s">
        <v>14</v>
      </c>
      <c r="L9" s="27" t="s">
        <v>8</v>
      </c>
      <c r="M9" s="27" t="s">
        <v>9</v>
      </c>
      <c r="N9" s="27"/>
      <c r="O9" s="27" t="s">
        <v>12</v>
      </c>
      <c r="P9" s="27"/>
    </row>
    <row r="10" spans="1:16" x14ac:dyDescent="0.2">
      <c r="A10" s="27"/>
      <c r="B10" s="27"/>
      <c r="C10" s="27"/>
      <c r="D10" s="27"/>
      <c r="E10" s="27"/>
      <c r="F10" s="27"/>
      <c r="G10" s="27" t="s">
        <v>10</v>
      </c>
      <c r="H10" s="27" t="s">
        <v>11</v>
      </c>
      <c r="I10" s="27"/>
      <c r="J10" s="27"/>
      <c r="K10" s="27"/>
      <c r="L10" s="27"/>
      <c r="M10" s="27" t="s">
        <v>10</v>
      </c>
      <c r="N10" s="27" t="s">
        <v>11</v>
      </c>
      <c r="O10" s="27"/>
      <c r="P10" s="27"/>
    </row>
    <row r="11" spans="1:16" ht="44.2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24426880.490000002</v>
      </c>
      <c r="F13" s="10">
        <f>F14</f>
        <v>24361380.489999998</v>
      </c>
      <c r="G13" s="10">
        <v>9779471.4700000007</v>
      </c>
      <c r="H13" s="10">
        <v>1196411.7</v>
      </c>
      <c r="I13" s="10">
        <f>I14</f>
        <v>65500</v>
      </c>
      <c r="J13" s="9">
        <v>18661519.25</v>
      </c>
      <c r="K13" s="10">
        <v>18058521.25</v>
      </c>
      <c r="L13" s="10">
        <v>589880</v>
      </c>
      <c r="M13" s="10">
        <v>0</v>
      </c>
      <c r="N13" s="10">
        <v>0</v>
      </c>
      <c r="O13" s="10">
        <v>18071639.25</v>
      </c>
      <c r="P13" s="9">
        <f t="shared" ref="P13:P40" si="0">E13+J13</f>
        <v>43088399.740000002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24426880.490000002</v>
      </c>
      <c r="F14" s="10">
        <f>F46</f>
        <v>24361380.489999998</v>
      </c>
      <c r="G14" s="10">
        <v>9779471.4700000007</v>
      </c>
      <c r="H14" s="10">
        <v>1196411.7</v>
      </c>
      <c r="I14" s="10">
        <f>I46</f>
        <v>65500</v>
      </c>
      <c r="J14" s="9">
        <v>18661519.25</v>
      </c>
      <c r="K14" s="10">
        <v>18058521.25</v>
      </c>
      <c r="L14" s="10">
        <v>589880</v>
      </c>
      <c r="M14" s="10">
        <v>0</v>
      </c>
      <c r="N14" s="10">
        <v>0</v>
      </c>
      <c r="O14" s="10">
        <v>18071639.25</v>
      </c>
      <c r="P14" s="9">
        <f t="shared" si="0"/>
        <v>43088399.740000002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5383505.2000000002</v>
      </c>
      <c r="F15" s="15">
        <v>5383505.2000000002</v>
      </c>
      <c r="G15" s="15">
        <v>3753117</v>
      </c>
      <c r="H15" s="15">
        <v>267859</v>
      </c>
      <c r="I15" s="15">
        <v>0</v>
      </c>
      <c r="J15" s="14">
        <v>501593.19</v>
      </c>
      <c r="K15" s="15">
        <v>488475.19</v>
      </c>
      <c r="L15" s="15">
        <v>0</v>
      </c>
      <c r="M15" s="15">
        <v>0</v>
      </c>
      <c r="N15" s="15">
        <v>0</v>
      </c>
      <c r="O15" s="15">
        <v>501593.19</v>
      </c>
      <c r="P15" s="14">
        <f t="shared" si="0"/>
        <v>5885098.3900000006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9536356</v>
      </c>
      <c r="F16" s="15">
        <v>9536356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10113186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6126</v>
      </c>
      <c r="F17" s="15">
        <v>6126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6126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60760</v>
      </c>
      <c r="F19" s="15">
        <v>60760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60760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445070.5</v>
      </c>
      <c r="F21" s="15">
        <v>445070.5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445070.5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473105</v>
      </c>
      <c r="F23" s="15">
        <v>473105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473105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144414.04999999999</v>
      </c>
      <c r="F24" s="15">
        <v>144414.04999999999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144414.04999999999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144569.76</v>
      </c>
      <c r="F25" s="15">
        <f>E25</f>
        <v>144569.76</v>
      </c>
      <c r="G25" s="15">
        <v>0</v>
      </c>
      <c r="H25" s="15">
        <v>0</v>
      </c>
      <c r="I25" s="15">
        <v>0</v>
      </c>
      <c r="J25" s="14">
        <v>1316297.77</v>
      </c>
      <c r="K25" s="15">
        <v>1316297.77</v>
      </c>
      <c r="L25" s="15">
        <v>0</v>
      </c>
      <c r="M25" s="15">
        <v>0</v>
      </c>
      <c r="N25" s="15">
        <v>0</v>
      </c>
      <c r="O25" s="15">
        <v>1316297.77</v>
      </c>
      <c r="P25" s="14">
        <f t="shared" si="0"/>
        <v>1460867.53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3265526.9099999997</v>
      </c>
      <c r="F27" s="15">
        <f>E27</f>
        <v>3265526.9099999997</v>
      </c>
      <c r="G27" s="15">
        <v>0</v>
      </c>
      <c r="H27" s="15">
        <v>0</v>
      </c>
      <c r="I27" s="15">
        <v>0</v>
      </c>
      <c r="J27" s="14">
        <v>1076265.4999999998</v>
      </c>
      <c r="K27" s="15">
        <v>1076265.4999999998</v>
      </c>
      <c r="L27" s="15">
        <v>0</v>
      </c>
      <c r="M27" s="15">
        <v>0</v>
      </c>
      <c r="N27" s="15">
        <v>0</v>
      </c>
      <c r="O27" s="15">
        <v>1076265.4999999998</v>
      </c>
      <c r="P27" s="14">
        <f t="shared" si="0"/>
        <v>4341792.4099999992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5041544.9600000009</v>
      </c>
      <c r="K30" s="15">
        <v>5041544.9600000009</v>
      </c>
      <c r="L30" s="15">
        <v>0</v>
      </c>
      <c r="M30" s="15">
        <v>0</v>
      </c>
      <c r="N30" s="15">
        <v>0</v>
      </c>
      <c r="O30" s="15">
        <v>5041544.9600000009</v>
      </c>
      <c r="P30" s="14">
        <f t="shared" si="0"/>
        <v>5041544.9600000009</v>
      </c>
    </row>
    <row r="31" spans="1:16" ht="25.5" x14ac:dyDescent="0.2">
      <c r="A31" s="11" t="s">
        <v>80</v>
      </c>
      <c r="B31" s="11" t="s">
        <v>81</v>
      </c>
      <c r="C31" s="12" t="s">
        <v>77</v>
      </c>
      <c r="D31" s="13" t="s">
        <v>82</v>
      </c>
      <c r="E31" s="14">
        <v>0</v>
      </c>
      <c r="F31" s="15">
        <v>0</v>
      </c>
      <c r="G31" s="15">
        <v>0</v>
      </c>
      <c r="H31" s="15">
        <v>0</v>
      </c>
      <c r="I31" s="15">
        <v>0</v>
      </c>
      <c r="J31" s="14">
        <v>2000</v>
      </c>
      <c r="K31" s="15">
        <v>2000</v>
      </c>
      <c r="L31" s="15">
        <v>0</v>
      </c>
      <c r="M31" s="15">
        <v>0</v>
      </c>
      <c r="N31" s="15">
        <v>0</v>
      </c>
      <c r="O31" s="15">
        <v>2000</v>
      </c>
      <c r="P31" s="14">
        <f t="shared" si="0"/>
        <v>2000</v>
      </c>
    </row>
    <row r="32" spans="1:16" ht="25.5" x14ac:dyDescent="0.2">
      <c r="A32" s="11" t="s">
        <v>83</v>
      </c>
      <c r="B32" s="11" t="s">
        <v>85</v>
      </c>
      <c r="C32" s="12" t="s">
        <v>84</v>
      </c>
      <c r="D32" s="13" t="s">
        <v>86</v>
      </c>
      <c r="E32" s="14">
        <v>60000</v>
      </c>
      <c r="F32" s="15">
        <f>E32</f>
        <v>60000</v>
      </c>
      <c r="G32" s="15">
        <v>0</v>
      </c>
      <c r="H32" s="15">
        <v>0</v>
      </c>
      <c r="I32" s="15">
        <v>0</v>
      </c>
      <c r="J32" s="14">
        <v>61000</v>
      </c>
      <c r="K32" s="15">
        <v>61000</v>
      </c>
      <c r="L32" s="15">
        <v>0</v>
      </c>
      <c r="M32" s="15">
        <v>0</v>
      </c>
      <c r="N32" s="15">
        <v>0</v>
      </c>
      <c r="O32" s="15">
        <v>61000</v>
      </c>
      <c r="P32" s="14">
        <f t="shared" si="0"/>
        <v>121000</v>
      </c>
    </row>
    <row r="33" spans="1:16" ht="38.25" x14ac:dyDescent="0.2">
      <c r="A33" s="11" t="s">
        <v>87</v>
      </c>
      <c r="B33" s="11" t="s">
        <v>89</v>
      </c>
      <c r="C33" s="12" t="s">
        <v>88</v>
      </c>
      <c r="D33" s="13" t="s">
        <v>90</v>
      </c>
      <c r="E33" s="14">
        <v>1598103.18</v>
      </c>
      <c r="F33" s="15">
        <f>E33</f>
        <v>1598103.18</v>
      </c>
      <c r="G33" s="15">
        <v>0</v>
      </c>
      <c r="H33" s="15">
        <v>0</v>
      </c>
      <c r="I33" s="15">
        <v>0</v>
      </c>
      <c r="J33" s="14">
        <v>7990624.9600000009</v>
      </c>
      <c r="K33" s="15">
        <v>7990624.9600000009</v>
      </c>
      <c r="L33" s="15">
        <v>0</v>
      </c>
      <c r="M33" s="15">
        <v>0</v>
      </c>
      <c r="N33" s="15">
        <v>0</v>
      </c>
      <c r="O33" s="15">
        <v>7990624.9600000009</v>
      </c>
      <c r="P33" s="14">
        <f t="shared" si="0"/>
        <v>9588728.1400000006</v>
      </c>
    </row>
    <row r="34" spans="1:16" ht="25.5" x14ac:dyDescent="0.2">
      <c r="A34" s="11" t="s">
        <v>91</v>
      </c>
      <c r="B34" s="11" t="s">
        <v>92</v>
      </c>
      <c r="C34" s="12" t="s">
        <v>84</v>
      </c>
      <c r="D34" s="13" t="s">
        <v>93</v>
      </c>
      <c r="E34" s="14">
        <v>0</v>
      </c>
      <c r="F34" s="15">
        <v>0</v>
      </c>
      <c r="G34" s="15">
        <v>0</v>
      </c>
      <c r="H34" s="15">
        <v>0</v>
      </c>
      <c r="I34" s="15">
        <v>0</v>
      </c>
      <c r="J34" s="14">
        <v>1974986.3</v>
      </c>
      <c r="K34" s="15">
        <v>1974986.3</v>
      </c>
      <c r="L34" s="15">
        <v>0</v>
      </c>
      <c r="M34" s="15">
        <v>0</v>
      </c>
      <c r="N34" s="15">
        <v>0</v>
      </c>
      <c r="O34" s="15">
        <v>1974986.3</v>
      </c>
      <c r="P34" s="14">
        <f t="shared" si="0"/>
        <v>1974986.3</v>
      </c>
    </row>
    <row r="35" spans="1:16" ht="25.5" x14ac:dyDescent="0.2">
      <c r="A35" s="11" t="s">
        <v>94</v>
      </c>
      <c r="B35" s="11" t="s">
        <v>95</v>
      </c>
      <c r="C35" s="12" t="s">
        <v>84</v>
      </c>
      <c r="D35" s="13" t="s">
        <v>96</v>
      </c>
      <c r="E35" s="14">
        <v>52000</v>
      </c>
      <c r="F35" s="15">
        <f>E35</f>
        <v>52000</v>
      </c>
      <c r="G35" s="15">
        <v>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52000</v>
      </c>
    </row>
    <row r="36" spans="1:16" x14ac:dyDescent="0.2">
      <c r="A36" s="11" t="s">
        <v>97</v>
      </c>
      <c r="B36" s="11" t="s">
        <v>99</v>
      </c>
      <c r="C36" s="12" t="s">
        <v>98</v>
      </c>
      <c r="D36" s="13" t="s">
        <v>100</v>
      </c>
      <c r="E36" s="14">
        <v>278716</v>
      </c>
      <c r="F36" s="15">
        <v>278716</v>
      </c>
      <c r="G36" s="15">
        <v>226800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278716</v>
      </c>
    </row>
    <row r="37" spans="1:16" ht="25.5" x14ac:dyDescent="0.2">
      <c r="A37" s="11" t="s">
        <v>101</v>
      </c>
      <c r="B37" s="11" t="s">
        <v>103</v>
      </c>
      <c r="C37" s="12" t="s">
        <v>102</v>
      </c>
      <c r="D37" s="13" t="s">
        <v>104</v>
      </c>
      <c r="E37" s="14">
        <v>0</v>
      </c>
      <c r="F37" s="15">
        <v>0</v>
      </c>
      <c r="G37" s="15">
        <v>0</v>
      </c>
      <c r="H37" s="15">
        <v>0</v>
      </c>
      <c r="I37" s="15">
        <v>0</v>
      </c>
      <c r="J37" s="14">
        <v>22500</v>
      </c>
      <c r="K37" s="15">
        <v>0</v>
      </c>
      <c r="L37" s="15">
        <v>22500</v>
      </c>
      <c r="M37" s="15">
        <v>0</v>
      </c>
      <c r="N37" s="15">
        <v>0</v>
      </c>
      <c r="O37" s="15">
        <v>0</v>
      </c>
      <c r="P37" s="14">
        <f t="shared" si="0"/>
        <v>22500</v>
      </c>
    </row>
    <row r="38" spans="1:16" ht="76.5" x14ac:dyDescent="0.2">
      <c r="A38" s="11" t="s">
        <v>105</v>
      </c>
      <c r="B38" s="11" t="s">
        <v>107</v>
      </c>
      <c r="C38" s="12" t="s">
        <v>106</v>
      </c>
      <c r="D38" s="13" t="s">
        <v>108</v>
      </c>
      <c r="E38" s="14">
        <v>115125</v>
      </c>
      <c r="F38" s="15">
        <v>115125</v>
      </c>
      <c r="G38" s="15">
        <v>0</v>
      </c>
      <c r="H38" s="15">
        <v>0</v>
      </c>
      <c r="I38" s="15">
        <v>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115125</v>
      </c>
    </row>
    <row r="39" spans="1:16" x14ac:dyDescent="0.2">
      <c r="A39" s="11" t="s">
        <v>109</v>
      </c>
      <c r="B39" s="11" t="s">
        <v>110</v>
      </c>
      <c r="C39" s="12" t="s">
        <v>106</v>
      </c>
      <c r="D39" s="13" t="s">
        <v>111</v>
      </c>
      <c r="E39" s="14">
        <v>1343551.49</v>
      </c>
      <c r="F39" s="15">
        <v>1318051.49</v>
      </c>
      <c r="G39" s="15">
        <v>0</v>
      </c>
      <c r="H39" s="15">
        <v>0</v>
      </c>
      <c r="I39" s="15">
        <v>25500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1343551.49</v>
      </c>
    </row>
    <row r="40" spans="1:16" ht="38.25" x14ac:dyDescent="0.2">
      <c r="A40" s="11" t="s">
        <v>112</v>
      </c>
      <c r="B40" s="11" t="s">
        <v>113</v>
      </c>
      <c r="C40" s="12" t="s">
        <v>106</v>
      </c>
      <c r="D40" s="23" t="s">
        <v>123</v>
      </c>
      <c r="E40" s="14">
        <v>185000</v>
      </c>
      <c r="F40" s="15">
        <v>145000</v>
      </c>
      <c r="G40" s="15">
        <v>0</v>
      </c>
      <c r="H40" s="15">
        <v>0</v>
      </c>
      <c r="I40" s="15">
        <v>40000</v>
      </c>
      <c r="J40" s="14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0"/>
        <v>185000</v>
      </c>
    </row>
    <row r="41" spans="1:16" s="20" customFormat="1" ht="38.25" x14ac:dyDescent="0.2">
      <c r="A41" s="21"/>
      <c r="B41" s="21"/>
      <c r="C41" s="22"/>
      <c r="D41" s="26" t="s">
        <v>124</v>
      </c>
      <c r="E41" s="24">
        <v>50000</v>
      </c>
      <c r="F41" s="25">
        <v>50000</v>
      </c>
      <c r="G41" s="25"/>
      <c r="H41" s="25"/>
      <c r="I41" s="25"/>
      <c r="J41" s="24">
        <v>0</v>
      </c>
      <c r="K41" s="25"/>
      <c r="L41" s="25"/>
      <c r="M41" s="25"/>
      <c r="N41" s="25"/>
      <c r="O41" s="25"/>
      <c r="P41" s="24">
        <v>50000</v>
      </c>
    </row>
    <row r="42" spans="1:16" s="20" customFormat="1" ht="51" x14ac:dyDescent="0.2">
      <c r="A42" s="21"/>
      <c r="B42" s="21"/>
      <c r="C42" s="22"/>
      <c r="D42" s="26" t="s">
        <v>125</v>
      </c>
      <c r="E42" s="24">
        <v>70000</v>
      </c>
      <c r="F42" s="25">
        <v>70000</v>
      </c>
      <c r="G42" s="25"/>
      <c r="H42" s="25"/>
      <c r="I42" s="25"/>
      <c r="J42" s="24">
        <v>0</v>
      </c>
      <c r="K42" s="25"/>
      <c r="L42" s="25"/>
      <c r="M42" s="25"/>
      <c r="N42" s="25"/>
      <c r="O42" s="25"/>
      <c r="P42" s="24">
        <v>70000</v>
      </c>
    </row>
    <row r="43" spans="1:16" s="20" customFormat="1" ht="89.25" x14ac:dyDescent="0.2">
      <c r="A43" s="21"/>
      <c r="B43" s="21"/>
      <c r="C43" s="22"/>
      <c r="D43" s="26" t="s">
        <v>126</v>
      </c>
      <c r="E43" s="24">
        <v>25000</v>
      </c>
      <c r="F43" s="25">
        <v>25000</v>
      </c>
      <c r="G43" s="25"/>
      <c r="H43" s="25"/>
      <c r="I43" s="25"/>
      <c r="J43" s="24">
        <v>0</v>
      </c>
      <c r="K43" s="25"/>
      <c r="L43" s="25"/>
      <c r="M43" s="25"/>
      <c r="N43" s="25"/>
      <c r="O43" s="25"/>
      <c r="P43" s="24">
        <v>25000</v>
      </c>
    </row>
    <row r="44" spans="1:16" s="20" customFormat="1" ht="38.25" x14ac:dyDescent="0.2">
      <c r="A44" s="21"/>
      <c r="B44" s="21"/>
      <c r="C44" s="22"/>
      <c r="D44" s="26" t="s">
        <v>127</v>
      </c>
      <c r="E44" s="24">
        <v>35000</v>
      </c>
      <c r="F44" s="25"/>
      <c r="G44" s="25"/>
      <c r="H44" s="25"/>
      <c r="I44" s="25">
        <v>35000</v>
      </c>
      <c r="J44" s="24">
        <v>0</v>
      </c>
      <c r="K44" s="25"/>
      <c r="L44" s="25"/>
      <c r="M44" s="25"/>
      <c r="N44" s="25"/>
      <c r="O44" s="25"/>
      <c r="P44" s="24">
        <v>35000</v>
      </c>
    </row>
    <row r="45" spans="1:16" s="20" customFormat="1" ht="25.5" x14ac:dyDescent="0.2">
      <c r="A45" s="21"/>
      <c r="B45" s="21"/>
      <c r="C45" s="22"/>
      <c r="D45" s="26" t="s">
        <v>128</v>
      </c>
      <c r="E45" s="24">
        <v>5000</v>
      </c>
      <c r="F45" s="25"/>
      <c r="G45" s="25"/>
      <c r="H45" s="25"/>
      <c r="I45" s="25">
        <v>5000</v>
      </c>
      <c r="J45" s="24">
        <v>0</v>
      </c>
      <c r="K45" s="25"/>
      <c r="L45" s="25"/>
      <c r="M45" s="25"/>
      <c r="N45" s="25"/>
      <c r="O45" s="25"/>
      <c r="P45" s="24">
        <v>5000</v>
      </c>
    </row>
    <row r="46" spans="1:16" x14ac:dyDescent="0.2">
      <c r="A46" s="16" t="s">
        <v>114</v>
      </c>
      <c r="B46" s="17" t="s">
        <v>114</v>
      </c>
      <c r="C46" s="18" t="s">
        <v>114</v>
      </c>
      <c r="D46" s="19" t="s">
        <v>115</v>
      </c>
      <c r="E46" s="9">
        <v>24426880.490000002</v>
      </c>
      <c r="F46" s="9">
        <f>SUM(F15:F40)</f>
        <v>24361380.489999998</v>
      </c>
      <c r="G46" s="9">
        <v>9779471.4700000007</v>
      </c>
      <c r="H46" s="9">
        <v>1196411.7</v>
      </c>
      <c r="I46" s="9">
        <f>I39+I40</f>
        <v>65500</v>
      </c>
      <c r="J46" s="9">
        <v>18661519.25</v>
      </c>
      <c r="K46" s="9">
        <v>18058521.25</v>
      </c>
      <c r="L46" s="9">
        <v>589880</v>
      </c>
      <c r="M46" s="9">
        <v>0</v>
      </c>
      <c r="N46" s="9">
        <v>0</v>
      </c>
      <c r="O46" s="9">
        <v>18071639.25</v>
      </c>
      <c r="P46" s="9">
        <f>E46+J46</f>
        <v>43088399.740000002</v>
      </c>
    </row>
    <row r="49" spans="2:9" x14ac:dyDescent="0.2">
      <c r="B49" s="2" t="s">
        <v>116</v>
      </c>
      <c r="I49" s="2" t="s">
        <v>117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2019-10-23T08:28:18Z</dcterms:created>
  <dcterms:modified xsi:type="dcterms:W3CDTF">2019-10-23T09:01:55Z</dcterms:modified>
</cp:coreProperties>
</file>