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березень\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Дод6!$A$1:$I$32</definedName>
  </definedNames>
  <calcPr calcId="152511"/>
</workbook>
</file>

<file path=xl/calcChain.xml><?xml version="1.0" encoding="utf-8"?>
<calcChain xmlns="http://schemas.openxmlformats.org/spreadsheetml/2006/main">
  <c r="H13" i="1" l="1"/>
  <c r="G13" i="1" l="1"/>
  <c r="H23" i="1" l="1"/>
  <c r="H17" i="1" l="1"/>
  <c r="M23" i="1" l="1"/>
  <c r="H10" i="1"/>
  <c r="H11" i="1" s="1"/>
</calcChain>
</file>

<file path=xl/sharedStrings.xml><?xml version="1.0" encoding="utf-8"?>
<sst xmlns="http://schemas.openxmlformats.org/spreadsheetml/2006/main" count="42" uniqueCount="35">
  <si>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</si>
  <si>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</si>
  <si>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</si>
  <si>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</si>
  <si>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</si>
  <si>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</si>
  <si>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</si>
  <si>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</si>
  <si>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</si>
  <si>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</si>
  <si>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</si>
  <si>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</si>
  <si>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</si>
  <si>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</si>
  <si>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</si>
  <si>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</si>
  <si>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</si>
  <si>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</si>
  <si>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Т.С.Левошич</t>
  </si>
  <si>
    <t>Заступник селищного голови з фінансових питань</t>
  </si>
  <si>
    <t>0100000</t>
  </si>
  <si>
    <t>0110000</t>
  </si>
  <si>
    <t>Новотроїцька селищна рада</t>
  </si>
  <si>
    <t>Реконструкція мереж і споруд каналізаційної системи смт.Новотроїцьке Херсонської області (співфінансування)</t>
  </si>
  <si>
    <t>2019-2020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</si>
  <si>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</si>
  <si>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</si>
  <si>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Експертиза кошторисної частини  РП "Будівництво лінії зовнішнього освітлення вул.Теплогарьовська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</si>
  <si>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</si>
  <si>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</si>
  <si>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</si>
  <si>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</si>
  <si>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до рішення XLIX  сесії селищної ради  VІI скликання</t>
  </si>
  <si>
    <t>від 21.03.2019 року №961</t>
  </si>
  <si>
    <t>Додаток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</si>
</sst>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view="pageBreakPreview" zoomScale="60" zoomScaleNormal="100" workbookViewId="0">
      <selection activeCell="A6" sqref="A6:I6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9" width="13.140625" customWidth="1"/>
  </cols>
  <sheetData>
    <row r="1" spans="1:19" x14ac:dyDescent="0.25">
      <c r="F1" s="1" t="s">
        <v>34</v>
      </c>
    </row>
    <row r="2" spans="1:19" x14ac:dyDescent="0.25">
      <c r="F2" t="s">
        <v>32</v>
      </c>
    </row>
    <row r="3" spans="1:19" x14ac:dyDescent="0.25">
      <c r="F3" t="s">
        <v>33</v>
      </c>
      <c r="S3">
        <v>1289289</v>
      </c>
    </row>
    <row r="4" spans="1:19" x14ac:dyDescent="0.25">
      <c r="F4" s="4"/>
    </row>
    <row r="5" spans="1:19" x14ac:dyDescent="0.25">
      <c r="F5" s="1"/>
    </row>
    <row r="6" spans="1:19" ht="40.5" customHeight="1" x14ac:dyDescent="0.25">
      <c r="A6" s="8" t="s">
        <v>28</v>
      </c>
      <c r="B6" s="8"/>
      <c r="C6" s="8"/>
      <c r="D6" s="8"/>
      <c r="E6" s="8"/>
      <c r="F6" s="8"/>
      <c r="G6" s="8"/>
      <c r="H6" s="8"/>
      <c r="I6" s="8"/>
    </row>
    <row r="7" spans="1:19" x14ac:dyDescent="0.25">
      <c r="F7" s="1"/>
    </row>
    <row r="8" spans="1:19" ht="141.7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</row>
    <row r="9" spans="1:19" ht="15.7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</row>
    <row r="10" spans="1:19" ht="15.75" x14ac:dyDescent="0.25">
      <c r="A10" s="6" t="s">
        <v>20</v>
      </c>
      <c r="B10" s="2"/>
      <c r="C10" s="2"/>
      <c r="D10" s="5" t="s">
        <v>22</v>
      </c>
      <c r="E10" s="2"/>
      <c r="F10" s="2"/>
      <c r="G10" s="2"/>
      <c r="H10" s="5">
        <f>H23</f>
        <v>3237680.63</v>
      </c>
      <c r="I10" s="2"/>
    </row>
    <row r="11" spans="1:19" ht="15.75" x14ac:dyDescent="0.25">
      <c r="A11" s="6" t="s">
        <v>21</v>
      </c>
      <c r="B11" s="2"/>
      <c r="C11" s="2"/>
      <c r="D11" s="5" t="s">
        <v>22</v>
      </c>
      <c r="E11" s="2"/>
      <c r="F11" s="2"/>
      <c r="G11" s="2"/>
      <c r="H11" s="5">
        <f>H10</f>
        <v>3237680.63</v>
      </c>
      <c r="I11" s="2"/>
    </row>
    <row r="12" spans="1:19" ht="103.5" customHeight="1" x14ac:dyDescent="0.25">
      <c r="A12" s="12" t="s">
        <v>16</v>
      </c>
      <c r="B12" s="9">
        <v>7330</v>
      </c>
      <c r="C12" s="12" t="s">
        <v>17</v>
      </c>
      <c r="D12" s="9" t="s">
        <v>15</v>
      </c>
      <c r="E12" s="2" t="s">
        <v>11</v>
      </c>
      <c r="F12" s="2">
        <v>2019</v>
      </c>
      <c r="G12" s="2">
        <v>215884</v>
      </c>
      <c r="H12" s="2">
        <v>215884</v>
      </c>
      <c r="I12" s="2">
        <v>100</v>
      </c>
    </row>
    <row r="13" spans="1:19" ht="137.25" customHeight="1" x14ac:dyDescent="0.25">
      <c r="A13" s="13"/>
      <c r="B13" s="10"/>
      <c r="C13" s="13"/>
      <c r="D13" s="10"/>
      <c r="E13" s="2" t="s">
        <v>12</v>
      </c>
      <c r="F13" s="2">
        <v>2019</v>
      </c>
      <c r="G13" s="2">
        <f>158496-8661</f>
        <v>149835</v>
      </c>
      <c r="H13" s="2">
        <f>158496-43167.37</f>
        <v>115328.63</v>
      </c>
      <c r="I13" s="2">
        <v>100</v>
      </c>
    </row>
    <row r="14" spans="1:19" ht="204" customHeight="1" x14ac:dyDescent="0.25">
      <c r="A14" s="13"/>
      <c r="B14" s="10"/>
      <c r="C14" s="13"/>
      <c r="D14" s="10"/>
      <c r="E14" s="2" t="s">
        <v>13</v>
      </c>
      <c r="F14" s="2">
        <v>2019</v>
      </c>
      <c r="G14" s="2">
        <v>452186</v>
      </c>
      <c r="H14" s="2">
        <v>452186</v>
      </c>
      <c r="I14" s="2">
        <v>100</v>
      </c>
    </row>
    <row r="15" spans="1:19" ht="163.5" customHeight="1" x14ac:dyDescent="0.25">
      <c r="A15" s="13"/>
      <c r="B15" s="10"/>
      <c r="C15" s="13"/>
      <c r="D15" s="10"/>
      <c r="E15" s="2" t="s">
        <v>14</v>
      </c>
      <c r="F15" s="2">
        <v>2019</v>
      </c>
      <c r="G15" s="2">
        <v>462723</v>
      </c>
      <c r="H15" s="2">
        <v>462723</v>
      </c>
      <c r="I15" s="2">
        <v>100</v>
      </c>
    </row>
    <row r="16" spans="1:19" ht="163.5" customHeight="1" x14ac:dyDescent="0.25">
      <c r="A16" s="13"/>
      <c r="B16" s="10"/>
      <c r="C16" s="13"/>
      <c r="D16" s="10"/>
      <c r="E16" s="2" t="s">
        <v>23</v>
      </c>
      <c r="F16" s="2" t="s">
        <v>24</v>
      </c>
      <c r="G16" s="7">
        <v>19240502.98</v>
      </c>
      <c r="H16" s="7">
        <v>869316</v>
      </c>
      <c r="I16" s="2">
        <v>45.18</v>
      </c>
    </row>
    <row r="17" spans="1:13" ht="225" customHeight="1" x14ac:dyDescent="0.25">
      <c r="A17" s="13"/>
      <c r="B17" s="10"/>
      <c r="C17" s="13"/>
      <c r="D17" s="10"/>
      <c r="E17" s="2" t="s">
        <v>25</v>
      </c>
      <c r="F17" s="2">
        <v>2019</v>
      </c>
      <c r="G17" s="7">
        <v>1498052</v>
      </c>
      <c r="H17" s="7">
        <f>366582+740000</f>
        <v>1106582</v>
      </c>
      <c r="I17" s="2">
        <v>100</v>
      </c>
    </row>
    <row r="18" spans="1:13" ht="204" customHeight="1" x14ac:dyDescent="0.25">
      <c r="A18" s="13"/>
      <c r="B18" s="10"/>
      <c r="C18" s="13"/>
      <c r="D18" s="10"/>
      <c r="E18" s="2" t="s">
        <v>26</v>
      </c>
      <c r="F18" s="2">
        <v>2019</v>
      </c>
      <c r="G18" s="7">
        <v>3500</v>
      </c>
      <c r="H18" s="7">
        <v>3500</v>
      </c>
      <c r="I18" s="2">
        <v>100</v>
      </c>
    </row>
    <row r="19" spans="1:13" ht="141" customHeight="1" x14ac:dyDescent="0.25">
      <c r="A19" s="13"/>
      <c r="B19" s="10"/>
      <c r="C19" s="13"/>
      <c r="D19" s="10"/>
      <c r="E19" s="2" t="s">
        <v>27</v>
      </c>
      <c r="F19" s="2">
        <v>2019</v>
      </c>
      <c r="G19" s="7">
        <v>3500</v>
      </c>
      <c r="H19" s="7">
        <v>3500</v>
      </c>
      <c r="I19" s="2">
        <v>100</v>
      </c>
    </row>
    <row r="20" spans="1:13" ht="281.25" customHeight="1" x14ac:dyDescent="0.25">
      <c r="A20" s="13"/>
      <c r="B20" s="10"/>
      <c r="C20" s="13"/>
      <c r="D20" s="10"/>
      <c r="E20" s="2" t="s">
        <v>29</v>
      </c>
      <c r="F20" s="2">
        <v>2019</v>
      </c>
      <c r="G20" s="7">
        <v>3091</v>
      </c>
      <c r="H20" s="7">
        <v>3091</v>
      </c>
      <c r="I20" s="2">
        <v>100</v>
      </c>
    </row>
    <row r="21" spans="1:13" ht="257.25" customHeight="1" x14ac:dyDescent="0.25">
      <c r="A21" s="13"/>
      <c r="B21" s="10"/>
      <c r="C21" s="13"/>
      <c r="D21" s="10"/>
      <c r="E21" s="2" t="s">
        <v>30</v>
      </c>
      <c r="F21" s="2">
        <v>2019</v>
      </c>
      <c r="G21" s="7">
        <v>2837</v>
      </c>
      <c r="H21" s="7">
        <v>2837</v>
      </c>
      <c r="I21" s="2">
        <v>100</v>
      </c>
    </row>
    <row r="22" spans="1:13" ht="214.5" customHeight="1" x14ac:dyDescent="0.25">
      <c r="A22" s="14"/>
      <c r="B22" s="11"/>
      <c r="C22" s="14"/>
      <c r="D22" s="11"/>
      <c r="E22" s="2" t="s">
        <v>31</v>
      </c>
      <c r="F22" s="2">
        <v>2019</v>
      </c>
      <c r="G22" s="7">
        <v>2733</v>
      </c>
      <c r="H22" s="7">
        <v>2733</v>
      </c>
      <c r="I22" s="2">
        <v>100</v>
      </c>
    </row>
    <row r="23" spans="1:13" ht="15.75" x14ac:dyDescent="0.25">
      <c r="A23" s="2" t="s">
        <v>9</v>
      </c>
      <c r="B23" s="2" t="s">
        <v>9</v>
      </c>
      <c r="C23" s="2" t="s">
        <v>9</v>
      </c>
      <c r="D23" s="3" t="s">
        <v>10</v>
      </c>
      <c r="E23" s="2" t="s">
        <v>9</v>
      </c>
      <c r="F23" s="2" t="s">
        <v>9</v>
      </c>
      <c r="G23" s="2" t="s">
        <v>9</v>
      </c>
      <c r="H23" s="5">
        <f>SUM(H12:H22)</f>
        <v>3237680.63</v>
      </c>
      <c r="I23" s="2" t="s">
        <v>9</v>
      </c>
      <c r="M23">
        <f>H23-S3</f>
        <v>1948391.63</v>
      </c>
    </row>
    <row r="27" spans="1:13" x14ac:dyDescent="0.25">
      <c r="B27" t="s">
        <v>19</v>
      </c>
      <c r="G27" t="s">
        <v>18</v>
      </c>
    </row>
  </sheetData>
  <mergeCells count="5">
    <mergeCell ref="A6:I6"/>
    <mergeCell ref="B12:B22"/>
    <mergeCell ref="C12:C22"/>
    <mergeCell ref="A12:A22"/>
    <mergeCell ref="D12:D22"/>
  </mergeCells>
  <pageMargins left="0.27" right="0.16" top="0.75" bottom="0.75" header="0.3" footer="0.3"/>
  <pageSetup paperSize="9" scale="65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2019-03-25T06:15:56Z</cp:lastPrinted>
  <dcterms:created xsi:type="dcterms:W3CDTF">2019-01-03T11:24:11Z</dcterms:created>
  <dcterms:modified xsi:type="dcterms:W3CDTF">2019-03-25T06:16:37Z</dcterms:modified>
</cp:coreProperties>
</file>