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вересень 2\виконком заход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Лист1!$A$7:$I$22</definedName>
    <definedName name="_xlnm.Print_Area" localSheetId="0">Лист1!$A$1:$I$27</definedName>
  </definedNames>
  <calcPr calcId="152511"/>
</workbook>
</file>

<file path=xl/calcChain.xml><?xml version="1.0" encoding="utf-8"?>
<calcChain xmlns="http://schemas.openxmlformats.org/spreadsheetml/2006/main">
  <c r="H9" i="1" l="1"/>
  <c r="H21" i="1" l="1"/>
  <c r="G23" i="1" l="1"/>
  <c r="H23" i="1" l="1"/>
  <c r="H24" i="1" s="1"/>
  <c r="G21" i="1" l="1"/>
  <c r="G24" i="1" s="1"/>
</calcChain>
</file>

<file path=xl/sharedStrings.xml><?xml version="1.0" encoding="utf-8"?>
<sst xmlns="http://schemas.openxmlformats.org/spreadsheetml/2006/main" count="74" uniqueCount="41">
  <si>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</si>
  <si>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</si>
  <si>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</si>
  <si>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</si>
  <si>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</si>
  <si>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</si>
  <si>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</si>
  <si>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</si>
  <si>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</si>
  <si>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</si>
  <si>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</si>
  <si>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</si>
  <si>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</si>
  <si>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селищної програми "Розвитку житлово-комунального господарства та благоустрою населених пунктів  Новотроїцької селищної ради на 2019 рік"</t>
  </si>
  <si>
    <t>Протягом  2019 року</t>
  </si>
  <si>
    <t>0116030</t>
  </si>
  <si>
    <t>0117461</t>
  </si>
  <si>
    <t>Капітальний ремонт доріг комунальної власності в смт.Новотроїцьке по вул.Гоголя, вул.Дружби</t>
  </si>
  <si>
    <t>Заступник селищного голови з фінансових питань</t>
  </si>
  <si>
    <t>Тетяна Левошич</t>
  </si>
  <si>
    <t>Капітальний ремонт тротуарної доріжки по вул.Каштанова (від вул.Польова до будівлі №37) в смт.Новотроїцьке Херсонської області</t>
  </si>
  <si>
    <t>Капітальний ремонт тротуарної доріжки по вул.Соборна від №72-82 смт.Новотроїцьке Херсонської області</t>
  </si>
  <si>
    <t>Капітальний ремонт тротуарної доріжки по вул.Каштанова (від будівлі №37 до вул.Шевченка) в смт.Новотроїцьке Херсонської області</t>
  </si>
  <si>
    <t>Капітальний ремонт тротуарної доріжки по вул. Безроднього (від будівлі відділу освіти до вул.Каштанова) в смт.Новотроїцьке Херсонської області</t>
  </si>
  <si>
    <t>Селищний бюджет</t>
  </si>
  <si>
    <t>Поточний середній ремонт покриття проїзної частини вул.Степова (від вул.Соборна до буд.26) в смт.Новотроїцьке Херсонської обл.</t>
  </si>
  <si>
    <t>Капітальний ремонт покриття проїзної частини вул.Грушевського в смт.Новотроїцьке, Херсонської обл.</t>
  </si>
  <si>
    <t>Капітальний ремонт дорожнього покриття вул.Гоголя в смт.Новотроїцьке, Херсонської області»</t>
  </si>
  <si>
    <t>Капітальний ремонт дорожнього покриття вул.Дружби від вул.Соборної до пров.Городнього в смт.Новотроїцьке Херсонської області</t>
  </si>
  <si>
    <t xml:space="preserve">Капітальний ремонт покриття проїзної частини вул.Толбухіна в смт.Новотроїцьке, Херсонської обл. </t>
  </si>
  <si>
    <t xml:space="preserve">Капітальний ремонт покриття проїзної частини вул.Квітнева від пров.Наскрізний до вул.Залізнична) в смт.Новотроїцьке, Херсонської обл. Квітнева </t>
  </si>
  <si>
    <t>0117670</t>
  </si>
  <si>
    <t>Новотроїцьке ЖКП</t>
  </si>
  <si>
    <t>Разом</t>
  </si>
  <si>
    <t xml:space="preserve">Капітальні трансферти Новотроїцькому ЖКП для придбання технологічного обладнання з метою забезпечення виконання заходів з енергозбереження, а саме:
- насос погружний PLP 636/08 – 2 шт. на суму 93,328 тис.грн;
- шафа керування для перетворювача частоти – 2 шт. на суму 36,58 тис.грн;
- водолічильники СБТВ-025 ДУ80 – 19 шт. на суму 257,64 тис.грн;
- водолічильники СБТВ-025 ДУ100 – 2 шт. на суму 29,52 тис.грн  </t>
  </si>
  <si>
    <t>Усього</t>
  </si>
  <si>
    <t>Загальна сума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</si>
  <si>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</t>
  </si>
  <si>
    <t>0117330</t>
  </si>
  <si>
    <t>від 17.09.2019р. №278</t>
  </si>
  <si>
    <t>До рішення виконкому селищної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</si>
</sst>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Fill="1" applyBorder="1" applyAlignment="1">
      <alignment horizontal="justify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BreakPreview" topLeftCell="A16" zoomScale="85" zoomScaleNormal="100" zoomScaleSheetLayoutView="85" workbookViewId="0">
      <selection activeCell="D26" sqref="D26"/>
    </sheetView>
  </sheetViews>
  <sheetFormatPr defaultRowHeight="20.25" x14ac:dyDescent="0.3"/>
  <cols>
    <col min="1" max="1" width="9.140625" style="1"/>
    <col min="2" max="2" width="103.28515625" style="1" customWidth="1"/>
    <col min="3" max="3" width="16" style="1" customWidth="1"/>
    <col min="4" max="4" width="9.42578125" style="1" customWidth="1"/>
    <col min="5" max="5" width="21.140625" style="1" customWidth="1"/>
    <col min="6" max="6" width="16.28515625" style="1" customWidth="1"/>
    <col min="7" max="7" width="28.42578125" style="1" customWidth="1"/>
    <col min="8" max="8" width="25" style="1" customWidth="1"/>
    <col min="9" max="9" width="23.42578125" style="1" customWidth="1"/>
    <col min="10" max="16384" width="9.140625" style="1"/>
  </cols>
  <sheetData>
    <row r="1" spans="1:9" x14ac:dyDescent="0.3">
      <c r="H1" s="30" t="s">
        <v>7</v>
      </c>
      <c r="I1" s="30"/>
    </row>
    <row r="2" spans="1:9" x14ac:dyDescent="0.3">
      <c r="H2" s="30" t="s">
        <v>40</v>
      </c>
      <c r="I2" s="30"/>
    </row>
    <row r="3" spans="1:9" x14ac:dyDescent="0.3">
      <c r="H3" s="30" t="s">
        <v>39</v>
      </c>
      <c r="I3" s="30"/>
    </row>
    <row r="4" spans="1:9" x14ac:dyDescent="0.3">
      <c r="B4" s="5"/>
      <c r="C4" s="26" t="s">
        <v>12</v>
      </c>
      <c r="D4" s="26"/>
      <c r="E4" s="26"/>
      <c r="F4" s="26"/>
      <c r="G4" s="5"/>
      <c r="H4" s="26"/>
      <c r="I4" s="26"/>
    </row>
    <row r="5" spans="1:9" x14ac:dyDescent="0.3">
      <c r="B5" s="26" t="s">
        <v>13</v>
      </c>
      <c r="C5" s="26"/>
      <c r="D5" s="26"/>
      <c r="E5" s="26"/>
      <c r="F5" s="26"/>
      <c r="G5" s="26"/>
      <c r="H5" s="26"/>
      <c r="I5" s="6"/>
    </row>
    <row r="7" spans="1:9" ht="26.25" customHeight="1" x14ac:dyDescent="0.3">
      <c r="A7" s="25" t="s">
        <v>11</v>
      </c>
      <c r="B7" s="25" t="s">
        <v>0</v>
      </c>
      <c r="C7" s="25" t="s">
        <v>1</v>
      </c>
      <c r="D7" s="25" t="s">
        <v>10</v>
      </c>
      <c r="E7" s="25" t="s">
        <v>2</v>
      </c>
      <c r="F7" s="25" t="s">
        <v>3</v>
      </c>
      <c r="G7" s="25" t="s">
        <v>8</v>
      </c>
      <c r="H7" s="25"/>
      <c r="I7" s="27" t="s">
        <v>5</v>
      </c>
    </row>
    <row r="8" spans="1:9" ht="24" customHeight="1" x14ac:dyDescent="0.3">
      <c r="A8" s="25"/>
      <c r="B8" s="25"/>
      <c r="C8" s="25"/>
      <c r="D8" s="25"/>
      <c r="E8" s="25"/>
      <c r="F8" s="25"/>
      <c r="G8" s="11" t="s">
        <v>4</v>
      </c>
      <c r="H8" s="11" t="s">
        <v>6</v>
      </c>
      <c r="I8" s="28"/>
    </row>
    <row r="9" spans="1:9" ht="38.25" customHeight="1" x14ac:dyDescent="0.3">
      <c r="A9" s="11">
        <v>1</v>
      </c>
      <c r="B9" s="7" t="s">
        <v>17</v>
      </c>
      <c r="C9" s="12" t="s">
        <v>16</v>
      </c>
      <c r="D9" s="11">
        <v>3132</v>
      </c>
      <c r="E9" s="11" t="s">
        <v>9</v>
      </c>
      <c r="F9" s="11" t="s">
        <v>14</v>
      </c>
      <c r="G9" s="8"/>
      <c r="H9" s="15">
        <f>1489664-SUM(H10:H13)-G19</f>
        <v>148053.48000000004</v>
      </c>
      <c r="I9" s="22" t="s">
        <v>24</v>
      </c>
    </row>
    <row r="10" spans="1:9" ht="35.25" customHeight="1" x14ac:dyDescent="0.3">
      <c r="A10" s="11">
        <v>2</v>
      </c>
      <c r="B10" s="7" t="s">
        <v>20</v>
      </c>
      <c r="C10" s="12" t="s">
        <v>15</v>
      </c>
      <c r="D10" s="11">
        <v>3132</v>
      </c>
      <c r="E10" s="11" t="s">
        <v>9</v>
      </c>
      <c r="F10" s="11" t="s">
        <v>14</v>
      </c>
      <c r="G10" s="8"/>
      <c r="H10" s="29">
        <v>292220.40000000002</v>
      </c>
      <c r="I10" s="23"/>
    </row>
    <row r="11" spans="1:9" ht="34.5" customHeight="1" x14ac:dyDescent="0.3">
      <c r="A11" s="21">
        <v>3</v>
      </c>
      <c r="B11" s="7" t="s">
        <v>21</v>
      </c>
      <c r="C11" s="12" t="s">
        <v>15</v>
      </c>
      <c r="D11" s="11">
        <v>3132</v>
      </c>
      <c r="E11" s="11" t="s">
        <v>9</v>
      </c>
      <c r="F11" s="11" t="s">
        <v>14</v>
      </c>
      <c r="G11" s="8"/>
      <c r="H11" s="29">
        <v>257271</v>
      </c>
      <c r="I11" s="23"/>
    </row>
    <row r="12" spans="1:9" ht="42.75" customHeight="1" x14ac:dyDescent="0.3">
      <c r="A12" s="21">
        <v>4</v>
      </c>
      <c r="B12" s="7" t="s">
        <v>22</v>
      </c>
      <c r="C12" s="12" t="s">
        <v>15</v>
      </c>
      <c r="D12" s="11">
        <v>3132</v>
      </c>
      <c r="E12" s="11" t="s">
        <v>9</v>
      </c>
      <c r="F12" s="11" t="s">
        <v>14</v>
      </c>
      <c r="G12" s="8"/>
      <c r="H12" s="29">
        <v>292582.8</v>
      </c>
      <c r="I12" s="23"/>
    </row>
    <row r="13" spans="1:9" ht="41.25" customHeight="1" x14ac:dyDescent="0.3">
      <c r="A13" s="21">
        <v>5</v>
      </c>
      <c r="B13" s="7" t="s">
        <v>23</v>
      </c>
      <c r="C13" s="12" t="s">
        <v>15</v>
      </c>
      <c r="D13" s="11">
        <v>3132</v>
      </c>
      <c r="E13" s="11" t="s">
        <v>9</v>
      </c>
      <c r="F13" s="11" t="s">
        <v>14</v>
      </c>
      <c r="G13" s="8"/>
      <c r="H13" s="29">
        <v>299593</v>
      </c>
      <c r="I13" s="23"/>
    </row>
    <row r="14" spans="1:9" ht="37.5" customHeight="1" x14ac:dyDescent="0.3">
      <c r="A14" s="21">
        <v>6</v>
      </c>
      <c r="B14" s="7" t="s">
        <v>26</v>
      </c>
      <c r="C14" s="12" t="s">
        <v>16</v>
      </c>
      <c r="D14" s="13">
        <v>3132</v>
      </c>
      <c r="E14" s="13" t="s">
        <v>9</v>
      </c>
      <c r="F14" s="13" t="s">
        <v>14</v>
      </c>
      <c r="G14" s="8"/>
      <c r="H14" s="15">
        <v>670526.4</v>
      </c>
      <c r="I14" s="23"/>
    </row>
    <row r="15" spans="1:9" ht="23.25" customHeight="1" x14ac:dyDescent="0.3">
      <c r="A15" s="21">
        <v>7</v>
      </c>
      <c r="B15" s="7" t="s">
        <v>27</v>
      </c>
      <c r="C15" s="12" t="s">
        <v>16</v>
      </c>
      <c r="D15" s="13">
        <v>3132</v>
      </c>
      <c r="E15" s="13" t="s">
        <v>9</v>
      </c>
      <c r="F15" s="13" t="s">
        <v>14</v>
      </c>
      <c r="G15" s="8"/>
      <c r="H15" s="15">
        <v>1316643.5</v>
      </c>
      <c r="I15" s="23"/>
    </row>
    <row r="16" spans="1:9" ht="34.5" customHeight="1" x14ac:dyDescent="0.3">
      <c r="A16" s="21">
        <v>8</v>
      </c>
      <c r="B16" s="7" t="s">
        <v>28</v>
      </c>
      <c r="C16" s="12" t="s">
        <v>16</v>
      </c>
      <c r="D16" s="13">
        <v>3132</v>
      </c>
      <c r="E16" s="13" t="s">
        <v>9</v>
      </c>
      <c r="F16" s="13" t="s">
        <v>14</v>
      </c>
      <c r="G16" s="8"/>
      <c r="H16" s="15">
        <v>1455000</v>
      </c>
      <c r="I16" s="23"/>
    </row>
    <row r="17" spans="1:9" ht="33.75" customHeight="1" x14ac:dyDescent="0.3">
      <c r="A17" s="21">
        <v>9</v>
      </c>
      <c r="B17" s="7" t="s">
        <v>29</v>
      </c>
      <c r="C17" s="12" t="s">
        <v>16</v>
      </c>
      <c r="D17" s="13">
        <v>3132</v>
      </c>
      <c r="E17" s="13" t="s">
        <v>9</v>
      </c>
      <c r="F17" s="13" t="s">
        <v>14</v>
      </c>
      <c r="G17" s="8"/>
      <c r="H17" s="15">
        <v>1001461.32</v>
      </c>
      <c r="I17" s="23"/>
    </row>
    <row r="18" spans="1:9" ht="35.25" customHeight="1" x14ac:dyDescent="0.3">
      <c r="A18" s="21">
        <v>10</v>
      </c>
      <c r="B18" s="7" t="s">
        <v>30</v>
      </c>
      <c r="C18" s="12" t="s">
        <v>16</v>
      </c>
      <c r="D18" s="13">
        <v>3132</v>
      </c>
      <c r="E18" s="13" t="s">
        <v>9</v>
      </c>
      <c r="F18" s="13" t="s">
        <v>14</v>
      </c>
      <c r="G18" s="8"/>
      <c r="H18" s="15">
        <v>982132.74</v>
      </c>
      <c r="I18" s="23"/>
    </row>
    <row r="19" spans="1:9" ht="40.5" customHeight="1" x14ac:dyDescent="0.3">
      <c r="A19" s="21">
        <v>11</v>
      </c>
      <c r="B19" s="7" t="s">
        <v>25</v>
      </c>
      <c r="C19" s="12" t="s">
        <v>16</v>
      </c>
      <c r="D19" s="13">
        <v>2240</v>
      </c>
      <c r="E19" s="13" t="s">
        <v>9</v>
      </c>
      <c r="F19" s="13" t="s">
        <v>14</v>
      </c>
      <c r="G19" s="8">
        <v>199943.32</v>
      </c>
      <c r="H19" s="8"/>
      <c r="I19" s="24"/>
    </row>
    <row r="20" spans="1:9" ht="72" customHeight="1" x14ac:dyDescent="0.3">
      <c r="A20" s="21">
        <v>12</v>
      </c>
      <c r="B20" s="7" t="s">
        <v>37</v>
      </c>
      <c r="C20" s="12" t="s">
        <v>38</v>
      </c>
      <c r="D20" s="20">
        <v>3122</v>
      </c>
      <c r="E20" s="20" t="s">
        <v>9</v>
      </c>
      <c r="F20" s="20" t="s">
        <v>14</v>
      </c>
      <c r="G20" s="8"/>
      <c r="H20" s="8">
        <v>906192</v>
      </c>
      <c r="I20" s="14"/>
    </row>
    <row r="21" spans="1:9" x14ac:dyDescent="0.3">
      <c r="A21" s="19" t="s">
        <v>33</v>
      </c>
      <c r="B21" s="19"/>
      <c r="C21" s="19"/>
      <c r="D21" s="19"/>
      <c r="E21" s="19"/>
      <c r="F21" s="19"/>
      <c r="G21" s="19">
        <f>SUM(G19)</f>
        <v>199943.32</v>
      </c>
      <c r="H21" s="19">
        <f>SUM(H9:H20)</f>
        <v>7621676.6400000006</v>
      </c>
      <c r="I21" s="19"/>
    </row>
    <row r="22" spans="1:9" ht="99" customHeight="1" x14ac:dyDescent="0.3">
      <c r="A22" s="13">
        <v>1</v>
      </c>
      <c r="B22" s="7" t="s">
        <v>34</v>
      </c>
      <c r="C22" s="16" t="s">
        <v>31</v>
      </c>
      <c r="D22" s="13">
        <v>3210</v>
      </c>
      <c r="E22" s="13" t="s">
        <v>32</v>
      </c>
      <c r="F22" s="13" t="s">
        <v>14</v>
      </c>
      <c r="G22" s="17"/>
      <c r="H22" s="18">
        <v>417068</v>
      </c>
      <c r="I22" s="14"/>
    </row>
    <row r="23" spans="1:9" x14ac:dyDescent="0.3">
      <c r="A23" s="19" t="s">
        <v>33</v>
      </c>
      <c r="B23" s="19"/>
      <c r="C23" s="19"/>
      <c r="D23" s="19"/>
      <c r="E23" s="19"/>
      <c r="F23" s="19"/>
      <c r="G23" s="9">
        <f>G22</f>
        <v>0</v>
      </c>
      <c r="H23" s="9">
        <f>SUM(H22:H22)</f>
        <v>417068</v>
      </c>
      <c r="I23" s="19"/>
    </row>
    <row r="24" spans="1:9" x14ac:dyDescent="0.3">
      <c r="A24" s="4" t="s">
        <v>35</v>
      </c>
      <c r="B24" s="4" t="s">
        <v>36</v>
      </c>
      <c r="C24" s="4"/>
      <c r="D24" s="4"/>
      <c r="E24" s="4"/>
      <c r="F24" s="4"/>
      <c r="G24" s="10">
        <f>G19+G23</f>
        <v>199943.32</v>
      </c>
      <c r="H24" s="10">
        <f>H21+H23</f>
        <v>8038744.6400000006</v>
      </c>
      <c r="I24" s="4"/>
    </row>
    <row r="25" spans="1:9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3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3">
      <c r="A27" s="2"/>
      <c r="B27" s="2" t="s">
        <v>18</v>
      </c>
      <c r="C27" s="2"/>
      <c r="D27" s="2"/>
      <c r="E27" s="3"/>
      <c r="F27" s="2"/>
      <c r="G27" s="2" t="s">
        <v>19</v>
      </c>
      <c r="H27" s="2"/>
      <c r="I27" s="2"/>
    </row>
    <row r="28" spans="1:9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2"/>
      <c r="C35" s="2"/>
      <c r="D35" s="2"/>
      <c r="E35" s="2"/>
      <c r="F35" s="2"/>
      <c r="G35" s="2"/>
      <c r="H35" s="2"/>
      <c r="I35" s="2"/>
    </row>
  </sheetData>
  <autoFilter ref="A7:I22">
    <filterColumn colId="6" showButton="0"/>
  </autoFilter>
  <mergeCells count="15">
    <mergeCell ref="I9:I19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2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2019-09-18T04:00:20Z</cp:lastPrinted>
  <dcterms:created xsi:type="dcterms:W3CDTF">2017-03-17T13:44:46Z</dcterms:created>
  <dcterms:modified xsi:type="dcterms:W3CDTF">2019-09-18T04:00:23Z</dcterms:modified>
</cp:coreProperties>
</file>