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иконком\22222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Лист1!$A$1:$I$36</definedName>
  </definedNames>
  <calcPr calcId="152511"/>
</workbook>
</file>

<file path=xl/calcChain.xml><?xml version="1.0" encoding="utf-8"?>
<calcChain xmlns="http://schemas.openxmlformats.org/spreadsheetml/2006/main">
  <c r="G15" i="1" l="1"/>
  <c r="H20" i="1" l="1"/>
  <c r="G31" i="1" l="1"/>
  <c r="G12" i="1"/>
  <c r="H33" i="1"/>
  <c r="G27" i="1" l="1"/>
  <c r="H27" i="1" l="1"/>
  <c r="H34" i="1" s="1"/>
  <c r="G33" i="1"/>
  <c r="G34" i="1" s="1"/>
</calcChain>
</file>

<file path=xl/sharedStrings.xml><?xml version="1.0" encoding="utf-8"?>
<sst xmlns="http://schemas.openxmlformats.org/spreadsheetml/2006/main" count="115" uniqueCount="52">
  <si>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</si>
  <si>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</si>
  <si>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</si>
  <si>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</si>
  <si>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</si>
  <si>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</si>
  <si>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</si>
  <si>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</si>
  <si>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</si>
  <si>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</si>
  <si>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Загальна сума</t>
  </si>
  <si>
    <t>КЕКВ</t>
  </si>
  <si>
    <t>№ з/п</t>
  </si>
  <si>
    <t>Зміни до заходів</t>
  </si>
  <si>
    <t>Заступник селищного голови з фінансових питань</t>
  </si>
  <si>
    <t>Т.С.Левошич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</si>
  <si>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</si>
  <si>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</si>
  <si>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Усього</t>
  </si>
  <si>
    <t>Разом</t>
  </si>
  <si>
    <t>Оплата послуг з благоустрою селищної ради</t>
  </si>
  <si>
    <t>0116030</t>
  </si>
  <si>
    <t>Оплата послуг з демонтажу будівель</t>
  </si>
  <si>
    <t>Оплата послуг з підрізання дерев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</si>
  <si>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</si>
  <si>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</si>
  <si>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0117693</t>
  </si>
  <si>
    <t>Новотроїцьке ЖКП</t>
  </si>
  <si>
    <t>Поточні трансферти Новотроїцькому ЖКП на оплату послуг (крім комунальних)</t>
  </si>
  <si>
    <t>Поточні трансферти Новотроїцькому ЖКП для придбання матеріалів, обладнання, інвентарю та інструментів для благоустрою території селищної ради</t>
  </si>
  <si>
    <t>Селищний бюджет</t>
  </si>
  <si>
    <t>0117330</t>
  </si>
  <si>
    <t>Поточний ремонт доріг комунальної власності  в смт.Новотроїцьке</t>
  </si>
  <si>
    <t>0117461</t>
  </si>
  <si>
    <t>Виготовлення та встановлення інших готових металевих виробів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</si>
  <si>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</si>
  <si>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Послуги з благоустрою кладовищ</t>
  </si>
  <si>
    <t>Поточні трансферти Новотроїцькому ЖКП на оплату згідно із законодавством пісядипломної підготовки (перепідготовки) кадрів, підвищення кваліфікація кадрів за договорами у закладах, які мають необхідну ліцензію на проведення таких навчань, та/або результатом яких є отримання посвідчення (сертифіката) установленого зразка щодо набуття відповідних професійних навиків.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</si>
  <si>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</si>
  <si>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</si>
  <si>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</si>
  <si>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</si>
  <si>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</si>
  <si>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Оплата послуг з технічного обслуговування і утримання системи вуличного освітлення</t>
  </si>
  <si>
    <t>Утримання доріг в чистоті (в т.ч. в зимовий період)</t>
  </si>
  <si>
    <t>0116017</t>
  </si>
  <si>
    <t>Оплата обов'язкових платежів до бюджету згідно до законодавства</t>
  </si>
  <si>
    <t>0116013</t>
  </si>
  <si>
    <t>Оплату послуг з розробки експертних висновків, рекомендацій тощо</t>
  </si>
  <si>
    <t xml:space="preserve">Поточні трансферти Новотроїцькому ЖКП для придбання матеріалів, обладнання, інвентарю та інструментів </t>
  </si>
  <si>
    <t xml:space="preserve">До рішення виконкому селищної ради </t>
  </si>
  <si>
    <t>від 06.05.2019р. №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</si>
</sst>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0" fontId="7" fillId="0" borderId="3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BreakPreview" zoomScale="70" zoomScaleNormal="100" zoomScaleSheetLayoutView="70" workbookViewId="0">
      <selection activeCell="H3" sqref="H3:I3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23.42578125" style="2" customWidth="1"/>
    <col min="10" max="16384" width="9.140625" style="2"/>
  </cols>
  <sheetData>
    <row r="1" spans="1:9" x14ac:dyDescent="0.3">
      <c r="H1" s="44" t="s">
        <v>7</v>
      </c>
      <c r="I1" s="44"/>
    </row>
    <row r="2" spans="1:9" x14ac:dyDescent="0.3">
      <c r="H2" s="44" t="s">
        <v>50</v>
      </c>
      <c r="I2" s="44"/>
    </row>
    <row r="3" spans="1:9" x14ac:dyDescent="0.3">
      <c r="H3" s="44" t="s">
        <v>51</v>
      </c>
      <c r="I3" s="44"/>
    </row>
    <row r="4" spans="1:9" x14ac:dyDescent="0.3">
      <c r="B4" s="6"/>
      <c r="C4" s="45" t="s">
        <v>13</v>
      </c>
      <c r="D4" s="45"/>
      <c r="E4" s="45"/>
      <c r="F4" s="45"/>
      <c r="G4" s="6"/>
      <c r="H4" s="45"/>
      <c r="I4" s="45"/>
    </row>
    <row r="5" spans="1:9" x14ac:dyDescent="0.3">
      <c r="B5" s="45" t="s">
        <v>16</v>
      </c>
      <c r="C5" s="45"/>
      <c r="D5" s="45"/>
      <c r="E5" s="45"/>
      <c r="F5" s="45"/>
      <c r="G5" s="45"/>
      <c r="H5" s="45"/>
      <c r="I5" s="7"/>
    </row>
    <row r="7" spans="1:9" ht="26.25" customHeight="1" x14ac:dyDescent="0.3">
      <c r="A7" s="43" t="s">
        <v>12</v>
      </c>
      <c r="B7" s="43" t="s">
        <v>0</v>
      </c>
      <c r="C7" s="43" t="s">
        <v>1</v>
      </c>
      <c r="D7" s="41" t="s">
        <v>11</v>
      </c>
      <c r="E7" s="43" t="s">
        <v>2</v>
      </c>
      <c r="F7" s="43" t="s">
        <v>3</v>
      </c>
      <c r="G7" s="43" t="s">
        <v>8</v>
      </c>
      <c r="H7" s="43"/>
      <c r="I7" s="41" t="s">
        <v>5</v>
      </c>
    </row>
    <row r="8" spans="1:9" ht="24" customHeight="1" x14ac:dyDescent="0.3">
      <c r="A8" s="43"/>
      <c r="B8" s="43"/>
      <c r="C8" s="43"/>
      <c r="D8" s="46"/>
      <c r="E8" s="43"/>
      <c r="F8" s="43"/>
      <c r="G8" s="1" t="s">
        <v>4</v>
      </c>
      <c r="H8" s="1" t="s">
        <v>6</v>
      </c>
      <c r="I8" s="46"/>
    </row>
    <row r="9" spans="1:9" ht="34.5" customHeight="1" x14ac:dyDescent="0.3">
      <c r="A9" s="16">
        <v>1</v>
      </c>
      <c r="B9" s="8" t="s">
        <v>22</v>
      </c>
      <c r="C9" s="9" t="s">
        <v>21</v>
      </c>
      <c r="D9" s="15">
        <v>2240</v>
      </c>
      <c r="E9" s="16" t="s">
        <v>9</v>
      </c>
      <c r="F9" s="16" t="s">
        <v>17</v>
      </c>
      <c r="G9" s="31">
        <v>9937.49</v>
      </c>
      <c r="H9" s="31"/>
      <c r="I9" s="41" t="s">
        <v>30</v>
      </c>
    </row>
    <row r="10" spans="1:9" ht="38.25" customHeight="1" x14ac:dyDescent="0.3">
      <c r="A10" s="16">
        <v>2</v>
      </c>
      <c r="B10" s="8" t="s">
        <v>20</v>
      </c>
      <c r="C10" s="9" t="s">
        <v>21</v>
      </c>
      <c r="D10" s="15">
        <v>2240</v>
      </c>
      <c r="E10" s="16" t="s">
        <v>9</v>
      </c>
      <c r="F10" s="16" t="s">
        <v>17</v>
      </c>
      <c r="G10" s="31">
        <v>-39937.49</v>
      </c>
      <c r="H10" s="31"/>
      <c r="I10" s="42"/>
    </row>
    <row r="11" spans="1:9" ht="38.25" customHeight="1" x14ac:dyDescent="0.3">
      <c r="A11" s="28">
        <v>3</v>
      </c>
      <c r="B11" s="8" t="s">
        <v>23</v>
      </c>
      <c r="C11" s="9" t="s">
        <v>21</v>
      </c>
      <c r="D11" s="17">
        <v>2240</v>
      </c>
      <c r="E11" s="18" t="s">
        <v>9</v>
      </c>
      <c r="F11" s="18" t="s">
        <v>17</v>
      </c>
      <c r="G11" s="31">
        <v>30000</v>
      </c>
      <c r="H11" s="31"/>
      <c r="I11" s="42"/>
    </row>
    <row r="12" spans="1:9" ht="38.25" customHeight="1" x14ac:dyDescent="0.3">
      <c r="A12" s="28">
        <v>4</v>
      </c>
      <c r="B12" s="8" t="s">
        <v>34</v>
      </c>
      <c r="C12" s="9" t="s">
        <v>21</v>
      </c>
      <c r="D12" s="20">
        <v>2240</v>
      </c>
      <c r="E12" s="19" t="s">
        <v>9</v>
      </c>
      <c r="F12" s="19" t="s">
        <v>17</v>
      </c>
      <c r="G12" s="31">
        <f>78612</f>
        <v>78612</v>
      </c>
      <c r="H12" s="31"/>
      <c r="I12" s="42"/>
    </row>
    <row r="13" spans="1:9" ht="38.25" customHeight="1" x14ac:dyDescent="0.3">
      <c r="A13" s="28">
        <v>5</v>
      </c>
      <c r="B13" s="8" t="s">
        <v>36</v>
      </c>
      <c r="C13" s="9" t="s">
        <v>21</v>
      </c>
      <c r="D13" s="25">
        <v>2240</v>
      </c>
      <c r="E13" s="26" t="s">
        <v>9</v>
      </c>
      <c r="F13" s="26" t="s">
        <v>17</v>
      </c>
      <c r="G13" s="31">
        <v>18295.16</v>
      </c>
      <c r="H13" s="31"/>
      <c r="I13" s="42"/>
    </row>
    <row r="14" spans="1:9" ht="38.25" customHeight="1" x14ac:dyDescent="0.3">
      <c r="A14" s="28">
        <v>6</v>
      </c>
      <c r="B14" s="8" t="s">
        <v>43</v>
      </c>
      <c r="C14" s="9" t="s">
        <v>21</v>
      </c>
      <c r="D14" s="27">
        <v>2240</v>
      </c>
      <c r="E14" s="28" t="s">
        <v>9</v>
      </c>
      <c r="F14" s="28" t="s">
        <v>17</v>
      </c>
      <c r="G14" s="31">
        <v>70000</v>
      </c>
      <c r="H14" s="31"/>
      <c r="I14" s="42"/>
    </row>
    <row r="15" spans="1:9" ht="38.25" customHeight="1" x14ac:dyDescent="0.3">
      <c r="A15" s="28">
        <v>7</v>
      </c>
      <c r="B15" s="8" t="s">
        <v>32</v>
      </c>
      <c r="C15" s="9" t="s">
        <v>33</v>
      </c>
      <c r="D15" s="27">
        <v>2240</v>
      </c>
      <c r="E15" s="28" t="s">
        <v>9</v>
      </c>
      <c r="F15" s="28" t="s">
        <v>17</v>
      </c>
      <c r="G15" s="31">
        <f>-61378-G16-320000</f>
        <v>-357422.42</v>
      </c>
      <c r="H15" s="31"/>
      <c r="I15" s="42"/>
    </row>
    <row r="16" spans="1:9" ht="38.25" customHeight="1" x14ac:dyDescent="0.3">
      <c r="A16" s="29">
        <v>8</v>
      </c>
      <c r="B16" s="8" t="s">
        <v>44</v>
      </c>
      <c r="C16" s="9" t="s">
        <v>33</v>
      </c>
      <c r="D16" s="30">
        <v>2240</v>
      </c>
      <c r="E16" s="29" t="s">
        <v>9</v>
      </c>
      <c r="F16" s="29" t="s">
        <v>17</v>
      </c>
      <c r="G16" s="31">
        <v>-23955.58</v>
      </c>
      <c r="H16" s="31"/>
      <c r="I16" s="42"/>
    </row>
    <row r="17" spans="1:9" ht="38.25" customHeight="1" x14ac:dyDescent="0.3">
      <c r="A17" s="36">
        <v>9</v>
      </c>
      <c r="B17" s="8" t="s">
        <v>48</v>
      </c>
      <c r="C17" s="9" t="s">
        <v>45</v>
      </c>
      <c r="D17" s="37">
        <v>2240</v>
      </c>
      <c r="E17" s="36" t="s">
        <v>9</v>
      </c>
      <c r="F17" s="36" t="s">
        <v>17</v>
      </c>
      <c r="G17" s="31">
        <v>9900</v>
      </c>
      <c r="H17" s="31"/>
      <c r="I17" s="42"/>
    </row>
    <row r="18" spans="1:9" ht="38.25" customHeight="1" x14ac:dyDescent="0.3">
      <c r="A18" s="36">
        <v>10</v>
      </c>
      <c r="B18" s="8" t="s">
        <v>46</v>
      </c>
      <c r="C18" s="9" t="s">
        <v>45</v>
      </c>
      <c r="D18" s="37">
        <v>2800</v>
      </c>
      <c r="E18" s="36" t="s">
        <v>9</v>
      </c>
      <c r="F18" s="36" t="s">
        <v>17</v>
      </c>
      <c r="G18" s="31">
        <v>17674</v>
      </c>
      <c r="H18" s="31"/>
      <c r="I18" s="42"/>
    </row>
    <row r="19" spans="1:9" ht="38.25" customHeight="1" x14ac:dyDescent="0.3">
      <c r="A19" s="29">
        <v>11</v>
      </c>
      <c r="B19" s="8" t="s">
        <v>38</v>
      </c>
      <c r="C19" s="9" t="s">
        <v>31</v>
      </c>
      <c r="D19" s="27">
        <v>3122</v>
      </c>
      <c r="E19" s="28" t="s">
        <v>9</v>
      </c>
      <c r="F19" s="28" t="s">
        <v>17</v>
      </c>
      <c r="G19" s="31"/>
      <c r="H19" s="31">
        <v>-48214.47</v>
      </c>
      <c r="I19" s="42"/>
    </row>
    <row r="20" spans="1:9" ht="38.25" customHeight="1" x14ac:dyDescent="0.3">
      <c r="A20" s="29">
        <v>12</v>
      </c>
      <c r="B20" s="8" t="s">
        <v>39</v>
      </c>
      <c r="C20" s="9" t="s">
        <v>31</v>
      </c>
      <c r="D20" s="27">
        <v>3122</v>
      </c>
      <c r="E20" s="28" t="s">
        <v>9</v>
      </c>
      <c r="F20" s="28" t="s">
        <v>17</v>
      </c>
      <c r="G20" s="31"/>
      <c r="H20" s="31">
        <f>-34535.64</f>
        <v>-34535.64</v>
      </c>
      <c r="I20" s="42"/>
    </row>
    <row r="21" spans="1:9" ht="54" customHeight="1" x14ac:dyDescent="0.3">
      <c r="A21" s="29">
        <v>13</v>
      </c>
      <c r="B21" s="8" t="s">
        <v>41</v>
      </c>
      <c r="C21" s="9" t="s">
        <v>31</v>
      </c>
      <c r="D21" s="27">
        <v>3122</v>
      </c>
      <c r="E21" s="28" t="s">
        <v>9</v>
      </c>
      <c r="F21" s="28" t="s">
        <v>17</v>
      </c>
      <c r="G21" s="31"/>
      <c r="H21" s="31">
        <v>2830</v>
      </c>
      <c r="I21" s="42"/>
    </row>
    <row r="22" spans="1:9" ht="54" customHeight="1" x14ac:dyDescent="0.3">
      <c r="A22" s="29">
        <v>14</v>
      </c>
      <c r="B22" s="8" t="s">
        <v>40</v>
      </c>
      <c r="C22" s="9" t="s">
        <v>31</v>
      </c>
      <c r="D22" s="27">
        <v>3122</v>
      </c>
      <c r="E22" s="28" t="s">
        <v>9</v>
      </c>
      <c r="F22" s="28" t="s">
        <v>17</v>
      </c>
      <c r="G22" s="31"/>
      <c r="H22" s="31">
        <v>2800</v>
      </c>
      <c r="I22" s="42"/>
    </row>
    <row r="23" spans="1:9" ht="54" customHeight="1" x14ac:dyDescent="0.3">
      <c r="A23" s="29">
        <v>15</v>
      </c>
      <c r="B23" s="8" t="s">
        <v>42</v>
      </c>
      <c r="C23" s="9" t="s">
        <v>31</v>
      </c>
      <c r="D23" s="27">
        <v>3122</v>
      </c>
      <c r="E23" s="28" t="s">
        <v>9</v>
      </c>
      <c r="F23" s="28" t="s">
        <v>17</v>
      </c>
      <c r="G23" s="31"/>
      <c r="H23" s="31">
        <v>2811</v>
      </c>
      <c r="I23" s="42"/>
    </row>
    <row r="24" spans="1:9" ht="38.25" customHeight="1" x14ac:dyDescent="0.3">
      <c r="A24" s="29">
        <v>16</v>
      </c>
      <c r="B24" s="8" t="s">
        <v>25</v>
      </c>
      <c r="C24" s="9" t="s">
        <v>31</v>
      </c>
      <c r="D24" s="20">
        <v>3122</v>
      </c>
      <c r="E24" s="21" t="s">
        <v>9</v>
      </c>
      <c r="F24" s="21" t="s">
        <v>17</v>
      </c>
      <c r="G24" s="31"/>
      <c r="H24" s="31">
        <v>92090</v>
      </c>
      <c r="I24" s="42"/>
    </row>
    <row r="25" spans="1:9" ht="38.25" customHeight="1" x14ac:dyDescent="0.3">
      <c r="A25" s="29">
        <v>17</v>
      </c>
      <c r="B25" s="8" t="s">
        <v>35</v>
      </c>
      <c r="C25" s="9" t="s">
        <v>31</v>
      </c>
      <c r="D25" s="23">
        <v>3122</v>
      </c>
      <c r="E25" s="24" t="s">
        <v>9</v>
      </c>
      <c r="F25" s="24" t="s">
        <v>17</v>
      </c>
      <c r="G25" s="31"/>
      <c r="H25" s="40">
        <v>3500</v>
      </c>
      <c r="I25" s="42"/>
    </row>
    <row r="26" spans="1:9" ht="38.25" customHeight="1" x14ac:dyDescent="0.3">
      <c r="A26" s="29">
        <v>18</v>
      </c>
      <c r="B26" s="8" t="s">
        <v>24</v>
      </c>
      <c r="C26" s="9" t="s">
        <v>31</v>
      </c>
      <c r="D26" s="22">
        <v>3122</v>
      </c>
      <c r="E26" s="21" t="s">
        <v>9</v>
      </c>
      <c r="F26" s="21" t="s">
        <v>17</v>
      </c>
      <c r="G26" s="31"/>
      <c r="H26" s="31">
        <v>-260</v>
      </c>
      <c r="I26" s="42"/>
    </row>
    <row r="27" spans="1:9" x14ac:dyDescent="0.3">
      <c r="A27" s="11" t="s">
        <v>19</v>
      </c>
      <c r="B27" s="12"/>
      <c r="C27" s="13"/>
      <c r="D27" s="11"/>
      <c r="E27" s="11"/>
      <c r="F27" s="11"/>
      <c r="G27" s="32">
        <f>SUM(G9:G26)</f>
        <v>-186896.83999999997</v>
      </c>
      <c r="H27" s="32">
        <f>SUM(H9:H26)</f>
        <v>21020.89</v>
      </c>
      <c r="I27" s="14"/>
    </row>
    <row r="28" spans="1:9" ht="31.5" x14ac:dyDescent="0.3">
      <c r="A28" s="10">
        <v>1</v>
      </c>
      <c r="B28" s="8" t="s">
        <v>28</v>
      </c>
      <c r="C28" s="9" t="s">
        <v>26</v>
      </c>
      <c r="D28" s="10">
        <v>2610</v>
      </c>
      <c r="E28" s="10" t="s">
        <v>27</v>
      </c>
      <c r="F28" s="19" t="s">
        <v>17</v>
      </c>
      <c r="G28" s="33">
        <v>52000</v>
      </c>
      <c r="H28" s="34"/>
      <c r="I28" s="41" t="s">
        <v>30</v>
      </c>
    </row>
    <row r="29" spans="1:9" ht="31.5" x14ac:dyDescent="0.3">
      <c r="A29" s="38">
        <v>2</v>
      </c>
      <c r="B29" s="8" t="s">
        <v>49</v>
      </c>
      <c r="C29" s="9" t="s">
        <v>33</v>
      </c>
      <c r="D29" s="9">
        <v>2610</v>
      </c>
      <c r="E29" s="39" t="s">
        <v>27</v>
      </c>
      <c r="F29" s="39" t="s">
        <v>17</v>
      </c>
      <c r="G29" s="33">
        <v>320000</v>
      </c>
      <c r="H29" s="34"/>
      <c r="I29" s="42"/>
    </row>
    <row r="30" spans="1:9" ht="31.5" x14ac:dyDescent="0.3">
      <c r="A30" s="36">
        <v>3</v>
      </c>
      <c r="B30" s="8" t="s">
        <v>28</v>
      </c>
      <c r="C30" s="9" t="s">
        <v>47</v>
      </c>
      <c r="D30" s="36">
        <v>2610</v>
      </c>
      <c r="E30" s="36" t="s">
        <v>27</v>
      </c>
      <c r="F30" s="36" t="s">
        <v>17</v>
      </c>
      <c r="G30" s="33">
        <v>80000</v>
      </c>
      <c r="H30" s="34"/>
      <c r="I30" s="42"/>
    </row>
    <row r="31" spans="1:9" ht="31.5" x14ac:dyDescent="0.3">
      <c r="A31" s="36">
        <v>4</v>
      </c>
      <c r="B31" s="8" t="s">
        <v>29</v>
      </c>
      <c r="C31" s="9" t="s">
        <v>21</v>
      </c>
      <c r="D31" s="19">
        <v>2610</v>
      </c>
      <c r="E31" s="19" t="s">
        <v>27</v>
      </c>
      <c r="F31" s="19" t="s">
        <v>17</v>
      </c>
      <c r="G31" s="33">
        <f>24496.03-78612</f>
        <v>-54115.97</v>
      </c>
      <c r="H31" s="34"/>
      <c r="I31" s="42"/>
    </row>
    <row r="32" spans="1:9" ht="63" x14ac:dyDescent="0.3">
      <c r="A32" s="36">
        <v>5</v>
      </c>
      <c r="B32" s="8" t="s">
        <v>37</v>
      </c>
      <c r="C32" s="9" t="s">
        <v>21</v>
      </c>
      <c r="D32" s="26">
        <v>2610</v>
      </c>
      <c r="E32" s="26" t="s">
        <v>27</v>
      </c>
      <c r="F32" s="26" t="s">
        <v>17</v>
      </c>
      <c r="G32" s="33">
        <v>-2100</v>
      </c>
      <c r="H32" s="34"/>
      <c r="I32" s="42"/>
    </row>
    <row r="33" spans="1:9" x14ac:dyDescent="0.3">
      <c r="A33" s="11" t="s">
        <v>19</v>
      </c>
      <c r="B33" s="11"/>
      <c r="C33" s="11"/>
      <c r="D33" s="11"/>
      <c r="E33" s="11"/>
      <c r="F33" s="11"/>
      <c r="G33" s="32">
        <f>SUM(G28:G32)</f>
        <v>395784.03</v>
      </c>
      <c r="H33" s="32">
        <f>SUM(H28:H32)</f>
        <v>0</v>
      </c>
      <c r="I33" s="11"/>
    </row>
    <row r="34" spans="1:9" x14ac:dyDescent="0.3">
      <c r="A34" s="5" t="s">
        <v>18</v>
      </c>
      <c r="B34" s="5" t="s">
        <v>10</v>
      </c>
      <c r="C34" s="5"/>
      <c r="D34" s="5"/>
      <c r="E34" s="5"/>
      <c r="F34" s="5"/>
      <c r="G34" s="35">
        <f>G27+G33</f>
        <v>208887.19000000006</v>
      </c>
      <c r="H34" s="35">
        <f>H27</f>
        <v>21020.89</v>
      </c>
      <c r="I34" s="5"/>
    </row>
    <row r="35" spans="1:9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3"/>
      <c r="B36" s="3" t="s">
        <v>14</v>
      </c>
      <c r="C36" s="3"/>
      <c r="D36" s="3"/>
      <c r="E36" s="4"/>
      <c r="F36" s="3"/>
      <c r="G36" s="3" t="s">
        <v>15</v>
      </c>
      <c r="H36" s="3"/>
      <c r="I36" s="3"/>
    </row>
    <row r="37" spans="1:9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x14ac:dyDescent="0.3">
      <c r="A44" s="3"/>
      <c r="B44" s="3"/>
      <c r="C44" s="3"/>
      <c r="D44" s="3"/>
      <c r="E44" s="3"/>
      <c r="F44" s="3"/>
      <c r="G44" s="3"/>
      <c r="H44" s="3"/>
      <c r="I44" s="3"/>
    </row>
  </sheetData>
  <mergeCells count="16">
    <mergeCell ref="I9:I26"/>
    <mergeCell ref="I28:I3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3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2019-05-17T12:09:46Z</cp:lastPrinted>
  <dcterms:created xsi:type="dcterms:W3CDTF">2017-03-17T13:44:46Z</dcterms:created>
  <dcterms:modified xsi:type="dcterms:W3CDTF">2019-05-17T12:09:51Z</dcterms:modified>
</cp:coreProperties>
</file>