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0" yWindow="0" windowWidth="28770" windowHeight="137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3" i="1"/>
  <c r="E44" i="1"/>
  <c r="E41" i="1"/>
  <c r="E40" i="1"/>
  <c r="F45" i="1" l="1"/>
  <c r="F14" i="1"/>
  <c r="F13" i="1"/>
  <c r="I13" i="1"/>
  <c r="I45" i="1"/>
  <c r="I14" i="1"/>
  <c r="F25" i="1"/>
  <c r="F26" i="1"/>
  <c r="F27" i="1"/>
  <c r="F28" i="1"/>
  <c r="F29" i="1"/>
  <c r="F31" i="1"/>
  <c r="F32" i="1"/>
  <c r="F34" i="1"/>
  <c r="P45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<sst xmlns="http://schemas.openxmlformats.org/spreadsheetml/2006/main" count="142" uniqueCount="126">
  <si>
    <t>Бюджет смт Новотроїцьк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</si>
  <si>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</si>
  <si>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</si>
  <si>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</si>
  <si>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</si>
  <si>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</si>
  <si>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</si>
  <si>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</si>
  <si>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</si>
  <si>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</si>
  <si>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</si>
  <si>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</si>
  <si>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</si>
  <si>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</si>
  <si>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</si>
  <si>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</si>
  <si>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</si>
  <si>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</si>
  <si>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</si>
  <si>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</si>
  <si>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</si>
  <si>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</si>
  <si>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</si>
  <si>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</si>
  <si>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</si>
  <si>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</si>
  <si>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</si>
  <si>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</si>
  <si>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</si>
  <si>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</si>
  <si>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</si>
  <si>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</si>
  <si>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</si>
  <si>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</si>
  <si>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</si>
  <si>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</si>
  <si>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</si>
  <si>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</si>
  <si>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</si>
  <si>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</si>
  <si>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</si>
  <si>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</si>
  <si>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</si>
  <si>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</si>
  <si>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</si>
  <si>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</si>
  <si>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</si>
  <si>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</si>
  <si>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</si>
  <si>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</si>
  <si>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</si>
  <si>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</si>
  <si>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</si>
  <si>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</si>
  <si>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</si>
  <si>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</si>
  <si>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</si>
  <si>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</si>
  <si>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</si>
  <si>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</si>
  <si>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</si>
  <si>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</si>
  <si>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</si>
  <si>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</si>
  <si>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</si>
  <si>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</si>
  <si>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</si>
  <si>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</si>
  <si>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</si>
  <si>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</si>
  <si>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</si>
  <si>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</si>
  <si>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</si>
  <si>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</si>
  <si>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</si>
  <si>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</si>
  <si>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</si>
  <si>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</si>
  <si>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</si>
  <si>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</si>
  <si>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</si>
  <si>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</si>
  <si>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</si>
  <si>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</si>
  <si>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</si>
  <si>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</si>
  <si>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</si>
  <si>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</si>
  <si>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</si>
  <si>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</si>
  <si>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</si>
  <si>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</si>
  <si>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</si>
  <si>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</si>
  <si>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</si>
  <si>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</si>
  <si>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</si>
  <si>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</si>
  <si>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</si>
  <si>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</si>
  <si>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</si>
  <si>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</si>
  <si>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</si>
  <si>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</si>
  <si>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</si>
  <si>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</si>
  <si>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</si>
  <si>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</si>
  <si>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</si>
  <si>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</si>
  <si>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</si>
  <si>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</si>
  <si>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X</t>
  </si>
  <si>
    <t>Усього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</si>
  <si>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</si>
  <si>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</si>
  <si>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</si>
  <si>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</si>
  <si>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</si>
  <si>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Відділ прикордонної служби «Благовіщенка» Бердянського прикордонного загону Державної прокордонної сужби України</t>
  </si>
  <si>
    <t>Субвенція з місцевого бюджету державному бюджету на виконання програм соціально-економічного розвитку регіонів, в тому числі</t>
  </si>
  <si>
    <t>Головному управлінню Державної служи України з надзвичайних ситуацій в Херсонській області для потреб Новотроїцького районного сектору Головного управління Державної служби України з надзвичайних ситуацій в Херсонській області, а саме 18 ДПРЧ</t>
  </si>
  <si>
    <t xml:space="preserve">Головному Управлінню Національної поліції в Херсонській області для Новотроїцького відділення поліції Генічеського ВП ГУНП в Херсонській області  </t>
  </si>
  <si>
    <t>Управлінню Державної казначейської служби України у Новотроїцькому районі Херсонської області</t>
  </si>
  <si>
    <t>Новотроїцькій районній державній лікарні ветеринарної медицини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</si>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</sst>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3" fillId="0" borderId="1" xfId="0" quotePrefix="1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workbookViewId="0">
      <selection activeCell="M4" sqref="M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t="s">
        <v>1</v>
      </c>
    </row>
    <row r="2" spans="1:16" x14ac:dyDescent="0.2">
      <c r="M2" t="s">
        <v>116</v>
      </c>
    </row>
    <row r="3" spans="1:16" x14ac:dyDescent="0.2">
      <c r="M3" t="s">
        <v>125</v>
      </c>
    </row>
    <row r="5" spans="1:16" x14ac:dyDescent="0.2">
      <c r="A5" s="21" t="s">
        <v>117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118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P7" s="1" t="s">
        <v>2</v>
      </c>
    </row>
    <row r="8" spans="1:16" x14ac:dyDescent="0.2">
      <c r="A8" s="23" t="s">
        <v>3</v>
      </c>
      <c r="B8" s="23" t="s">
        <v>4</v>
      </c>
      <c r="C8" s="23" t="s">
        <v>5</v>
      </c>
      <c r="D8" s="24" t="s">
        <v>6</v>
      </c>
      <c r="E8" s="24" t="s">
        <v>7</v>
      </c>
      <c r="F8" s="24"/>
      <c r="G8" s="24"/>
      <c r="H8" s="24"/>
      <c r="I8" s="24"/>
      <c r="J8" s="24" t="s">
        <v>14</v>
      </c>
      <c r="K8" s="24"/>
      <c r="L8" s="24"/>
      <c r="M8" s="24"/>
      <c r="N8" s="24"/>
      <c r="O8" s="24"/>
      <c r="P8" s="25" t="s">
        <v>16</v>
      </c>
    </row>
    <row r="9" spans="1:16" x14ac:dyDescent="0.2">
      <c r="A9" s="24"/>
      <c r="B9" s="24"/>
      <c r="C9" s="24"/>
      <c r="D9" s="24"/>
      <c r="E9" s="25" t="s">
        <v>8</v>
      </c>
      <c r="F9" s="24" t="s">
        <v>9</v>
      </c>
      <c r="G9" s="24" t="s">
        <v>10</v>
      </c>
      <c r="H9" s="24"/>
      <c r="I9" s="24" t="s">
        <v>13</v>
      </c>
      <c r="J9" s="25" t="s">
        <v>8</v>
      </c>
      <c r="K9" s="24" t="s">
        <v>15</v>
      </c>
      <c r="L9" s="24" t="s">
        <v>9</v>
      </c>
      <c r="M9" s="24" t="s">
        <v>10</v>
      </c>
      <c r="N9" s="24"/>
      <c r="O9" s="24" t="s">
        <v>13</v>
      </c>
      <c r="P9" s="24"/>
    </row>
    <row r="10" spans="1:16" x14ac:dyDescent="0.2">
      <c r="A10" s="24"/>
      <c r="B10" s="24"/>
      <c r="C10" s="24"/>
      <c r="D10" s="24"/>
      <c r="E10" s="24"/>
      <c r="F10" s="24"/>
      <c r="G10" s="24" t="s">
        <v>11</v>
      </c>
      <c r="H10" s="24" t="s">
        <v>12</v>
      </c>
      <c r="I10" s="24"/>
      <c r="J10" s="24"/>
      <c r="K10" s="24"/>
      <c r="L10" s="24"/>
      <c r="M10" s="24" t="s">
        <v>11</v>
      </c>
      <c r="N10" s="24" t="s">
        <v>12</v>
      </c>
      <c r="O10" s="24"/>
      <c r="P10" s="24"/>
    </row>
    <row r="11" spans="1:16" ht="44.2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17</v>
      </c>
      <c r="B13" s="6"/>
      <c r="C13" s="7"/>
      <c r="D13" s="8" t="s">
        <v>18</v>
      </c>
      <c r="E13" s="9">
        <v>21581313.740000002</v>
      </c>
      <c r="F13" s="10">
        <f>E13-I13</f>
        <v>21515813.740000002</v>
      </c>
      <c r="G13" s="10">
        <v>9773256.4700000007</v>
      </c>
      <c r="H13" s="10">
        <v>1196411.7</v>
      </c>
      <c r="I13" s="10">
        <f>I14</f>
        <v>65500</v>
      </c>
      <c r="J13" s="9">
        <v>9629718.6400000006</v>
      </c>
      <c r="K13" s="10">
        <v>9026720.6400000006</v>
      </c>
      <c r="L13" s="10">
        <v>589880</v>
      </c>
      <c r="M13" s="10">
        <v>0</v>
      </c>
      <c r="N13" s="10">
        <v>0</v>
      </c>
      <c r="O13" s="10">
        <v>9039838.6400000006</v>
      </c>
      <c r="P13" s="9">
        <f t="shared" ref="P13:P45" si="0">E13+J13</f>
        <v>31211032.380000003</v>
      </c>
    </row>
    <row r="14" spans="1:16" x14ac:dyDescent="0.2">
      <c r="A14" s="5" t="s">
        <v>19</v>
      </c>
      <c r="B14" s="6"/>
      <c r="C14" s="7"/>
      <c r="D14" s="8" t="s">
        <v>18</v>
      </c>
      <c r="E14" s="9">
        <v>21581313.740000002</v>
      </c>
      <c r="F14" s="10">
        <f>F13</f>
        <v>21515813.740000002</v>
      </c>
      <c r="G14" s="10">
        <v>9773256.4700000007</v>
      </c>
      <c r="H14" s="10">
        <v>1196411.7</v>
      </c>
      <c r="I14" s="10">
        <f>I38+I39</f>
        <v>65500</v>
      </c>
      <c r="J14" s="9">
        <v>9629718.6400000006</v>
      </c>
      <c r="K14" s="10">
        <v>9026720.6400000006</v>
      </c>
      <c r="L14" s="10">
        <v>589880</v>
      </c>
      <c r="M14" s="10">
        <v>0</v>
      </c>
      <c r="N14" s="10">
        <v>0</v>
      </c>
      <c r="O14" s="10">
        <v>9039838.6400000006</v>
      </c>
      <c r="P14" s="9">
        <f t="shared" si="0"/>
        <v>31211032.380000003</v>
      </c>
    </row>
    <row r="15" spans="1:16" ht="63.75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v>5358505.2</v>
      </c>
      <c r="F15" s="15">
        <v>5358505.2</v>
      </c>
      <c r="G15" s="15">
        <v>3753117</v>
      </c>
      <c r="H15" s="15">
        <v>267859</v>
      </c>
      <c r="I15" s="15">
        <v>0</v>
      </c>
      <c r="J15" s="14">
        <v>496124.58</v>
      </c>
      <c r="K15" s="15">
        <v>483006.58</v>
      </c>
      <c r="L15" s="15">
        <v>0</v>
      </c>
      <c r="M15" s="15">
        <v>0</v>
      </c>
      <c r="N15" s="15">
        <v>0</v>
      </c>
      <c r="O15" s="15">
        <v>496124.58</v>
      </c>
      <c r="P15" s="14">
        <f t="shared" si="0"/>
        <v>5854629.7800000003</v>
      </c>
    </row>
    <row r="16" spans="1:16" x14ac:dyDescent="0.2">
      <c r="A16" s="11" t="s">
        <v>24</v>
      </c>
      <c r="B16" s="11" t="s">
        <v>26</v>
      </c>
      <c r="C16" s="12" t="s">
        <v>25</v>
      </c>
      <c r="D16" s="13" t="s">
        <v>27</v>
      </c>
      <c r="E16" s="14">
        <v>8912726</v>
      </c>
      <c r="F16" s="15">
        <v>8912726</v>
      </c>
      <c r="G16" s="15">
        <v>5676563.8200000003</v>
      </c>
      <c r="H16" s="15">
        <v>921207.7</v>
      </c>
      <c r="I16" s="15">
        <v>0</v>
      </c>
      <c r="J16" s="14">
        <v>576830</v>
      </c>
      <c r="K16" s="15">
        <v>9450</v>
      </c>
      <c r="L16" s="15">
        <v>567380</v>
      </c>
      <c r="M16" s="15">
        <v>0</v>
      </c>
      <c r="N16" s="15">
        <v>0</v>
      </c>
      <c r="O16" s="15">
        <v>9450</v>
      </c>
      <c r="P16" s="14">
        <f t="shared" si="0"/>
        <v>9489556</v>
      </c>
    </row>
    <row r="17" spans="1:16" ht="25.5" x14ac:dyDescent="0.2">
      <c r="A17" s="11" t="s">
        <v>28</v>
      </c>
      <c r="B17" s="11" t="s">
        <v>30</v>
      </c>
      <c r="C17" s="12" t="s">
        <v>29</v>
      </c>
      <c r="D17" s="13" t="s">
        <v>31</v>
      </c>
      <c r="E17" s="14">
        <v>5120</v>
      </c>
      <c r="F17" s="15">
        <v>5120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5120</v>
      </c>
    </row>
    <row r="18" spans="1:16" ht="63.75" x14ac:dyDescent="0.2">
      <c r="A18" s="11" t="s">
        <v>32</v>
      </c>
      <c r="B18" s="11" t="s">
        <v>33</v>
      </c>
      <c r="C18" s="12" t="s">
        <v>29</v>
      </c>
      <c r="D18" s="13" t="s">
        <v>34</v>
      </c>
      <c r="E18" s="14">
        <v>179250</v>
      </c>
      <c r="F18" s="15">
        <v>179250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179250</v>
      </c>
    </row>
    <row r="19" spans="1:16" ht="25.5" x14ac:dyDescent="0.2">
      <c r="A19" s="11" t="s">
        <v>35</v>
      </c>
      <c r="B19" s="11" t="s">
        <v>37</v>
      </c>
      <c r="C19" s="12" t="s">
        <v>36</v>
      </c>
      <c r="D19" s="13" t="s">
        <v>38</v>
      </c>
      <c r="E19" s="14">
        <v>65970</v>
      </c>
      <c r="F19" s="15">
        <v>65970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65970</v>
      </c>
    </row>
    <row r="20" spans="1:16" x14ac:dyDescent="0.2">
      <c r="A20" s="11" t="s">
        <v>39</v>
      </c>
      <c r="B20" s="11" t="s">
        <v>41</v>
      </c>
      <c r="C20" s="12" t="s">
        <v>40</v>
      </c>
      <c r="D20" s="13" t="s">
        <v>42</v>
      </c>
      <c r="E20" s="14">
        <v>23419.27</v>
      </c>
      <c r="F20" s="15">
        <v>23419.27</v>
      </c>
      <c r="G20" s="15">
        <v>20487.649999999998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23419.27</v>
      </c>
    </row>
    <row r="21" spans="1:16" ht="25.5" x14ac:dyDescent="0.2">
      <c r="A21" s="11" t="s">
        <v>43</v>
      </c>
      <c r="B21" s="11" t="s">
        <v>45</v>
      </c>
      <c r="C21" s="12" t="s">
        <v>44</v>
      </c>
      <c r="D21" s="13" t="s">
        <v>46</v>
      </c>
      <c r="E21" s="14">
        <v>304170</v>
      </c>
      <c r="F21" s="15">
        <v>304170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304170</v>
      </c>
    </row>
    <row r="22" spans="1:16" ht="38.25" x14ac:dyDescent="0.2">
      <c r="A22" s="11" t="s">
        <v>47</v>
      </c>
      <c r="B22" s="11" t="s">
        <v>49</v>
      </c>
      <c r="C22" s="12" t="s">
        <v>48</v>
      </c>
      <c r="D22" s="13" t="s">
        <v>50</v>
      </c>
      <c r="E22" s="14">
        <v>170682.23999999999</v>
      </c>
      <c r="F22" s="15">
        <v>170682.23999999999</v>
      </c>
      <c r="G22" s="15">
        <v>96288</v>
      </c>
      <c r="H22" s="15">
        <v>7345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170682.23999999999</v>
      </c>
    </row>
    <row r="23" spans="1:16" x14ac:dyDescent="0.2">
      <c r="A23" s="11" t="s">
        <v>51</v>
      </c>
      <c r="B23" s="11" t="s">
        <v>53</v>
      </c>
      <c r="C23" s="12" t="s">
        <v>52</v>
      </c>
      <c r="D23" s="13" t="s">
        <v>54</v>
      </c>
      <c r="E23" s="14">
        <v>279300</v>
      </c>
      <c r="F23" s="15">
        <v>279300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279300</v>
      </c>
    </row>
    <row r="24" spans="1:16" ht="38.25" x14ac:dyDescent="0.2">
      <c r="A24" s="11" t="s">
        <v>55</v>
      </c>
      <c r="B24" s="11" t="s">
        <v>57</v>
      </c>
      <c r="C24" s="12" t="s">
        <v>56</v>
      </c>
      <c r="D24" s="13" t="s">
        <v>58</v>
      </c>
      <c r="E24" s="14">
        <v>180327</v>
      </c>
      <c r="F24" s="15">
        <v>180327</v>
      </c>
      <c r="G24" s="15">
        <v>0</v>
      </c>
      <c r="H24" s="15">
        <v>0</v>
      </c>
      <c r="I24" s="15">
        <v>0</v>
      </c>
      <c r="J24" s="14">
        <v>154636</v>
      </c>
      <c r="K24" s="15">
        <v>154636</v>
      </c>
      <c r="L24" s="15">
        <v>0</v>
      </c>
      <c r="M24" s="15">
        <v>0</v>
      </c>
      <c r="N24" s="15">
        <v>0</v>
      </c>
      <c r="O24" s="15">
        <v>154636</v>
      </c>
      <c r="P24" s="14">
        <f t="shared" si="0"/>
        <v>334963</v>
      </c>
    </row>
    <row r="25" spans="1:16" ht="25.5" x14ac:dyDescent="0.2">
      <c r="A25" s="11" t="s">
        <v>59</v>
      </c>
      <c r="B25" s="11" t="s">
        <v>61</v>
      </c>
      <c r="C25" s="12" t="s">
        <v>60</v>
      </c>
      <c r="D25" s="13" t="s">
        <v>62</v>
      </c>
      <c r="E25" s="14">
        <v>282500</v>
      </c>
      <c r="F25" s="15">
        <f>E25</f>
        <v>282500</v>
      </c>
      <c r="G25" s="15">
        <v>0</v>
      </c>
      <c r="H25" s="15">
        <v>0</v>
      </c>
      <c r="I25" s="15">
        <v>0</v>
      </c>
      <c r="J25" s="14">
        <v>940727.13</v>
      </c>
      <c r="K25" s="15">
        <v>940727.13</v>
      </c>
      <c r="L25" s="15">
        <v>0</v>
      </c>
      <c r="M25" s="15">
        <v>0</v>
      </c>
      <c r="N25" s="15">
        <v>0</v>
      </c>
      <c r="O25" s="15">
        <v>940727.13</v>
      </c>
      <c r="P25" s="14">
        <f t="shared" si="0"/>
        <v>1223227.1299999999</v>
      </c>
    </row>
    <row r="26" spans="1:16" ht="25.5" x14ac:dyDescent="0.2">
      <c r="A26" s="11" t="s">
        <v>63</v>
      </c>
      <c r="B26" s="11" t="s">
        <v>64</v>
      </c>
      <c r="C26" s="12" t="s">
        <v>60</v>
      </c>
      <c r="D26" s="13" t="s">
        <v>65</v>
      </c>
      <c r="E26" s="14">
        <v>95574</v>
      </c>
      <c r="F26" s="15">
        <f>E26</f>
        <v>95574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95574</v>
      </c>
    </row>
    <row r="27" spans="1:16" x14ac:dyDescent="0.2">
      <c r="A27" s="11" t="s">
        <v>66</v>
      </c>
      <c r="B27" s="11" t="s">
        <v>67</v>
      </c>
      <c r="C27" s="12" t="s">
        <v>60</v>
      </c>
      <c r="D27" s="13" t="s">
        <v>68</v>
      </c>
      <c r="E27" s="14">
        <v>2673134.19</v>
      </c>
      <c r="F27" s="15">
        <f>E27</f>
        <v>2673134.19</v>
      </c>
      <c r="G27" s="15">
        <v>0</v>
      </c>
      <c r="H27" s="15">
        <v>0</v>
      </c>
      <c r="I27" s="15">
        <v>0</v>
      </c>
      <c r="J27" s="14">
        <v>77000</v>
      </c>
      <c r="K27" s="15">
        <v>77000</v>
      </c>
      <c r="L27" s="15">
        <v>0</v>
      </c>
      <c r="M27" s="15">
        <v>0</v>
      </c>
      <c r="N27" s="15">
        <v>0</v>
      </c>
      <c r="O27" s="15">
        <v>77000</v>
      </c>
      <c r="P27" s="14">
        <f t="shared" si="0"/>
        <v>2750134.19</v>
      </c>
    </row>
    <row r="28" spans="1:16" ht="76.5" x14ac:dyDescent="0.2">
      <c r="A28" s="11" t="s">
        <v>69</v>
      </c>
      <c r="B28" s="11" t="s">
        <v>71</v>
      </c>
      <c r="C28" s="12" t="s">
        <v>70</v>
      </c>
      <c r="D28" s="13" t="s">
        <v>72</v>
      </c>
      <c r="E28" s="14">
        <v>855854.82</v>
      </c>
      <c r="F28" s="15">
        <f>E28</f>
        <v>855854.82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855854.82</v>
      </c>
    </row>
    <row r="29" spans="1:16" x14ac:dyDescent="0.2">
      <c r="A29" s="11" t="s">
        <v>73</v>
      </c>
      <c r="B29" s="11" t="s">
        <v>75</v>
      </c>
      <c r="C29" s="12" t="s">
        <v>74</v>
      </c>
      <c r="D29" s="13" t="s">
        <v>76</v>
      </c>
      <c r="E29" s="14">
        <v>26937.07</v>
      </c>
      <c r="F29" s="15">
        <f>E29</f>
        <v>26937.07</v>
      </c>
      <c r="G29" s="15">
        <v>0</v>
      </c>
      <c r="H29" s="15">
        <v>0</v>
      </c>
      <c r="I29" s="15">
        <v>0</v>
      </c>
      <c r="J29" s="14">
        <v>7000</v>
      </c>
      <c r="K29" s="15">
        <v>7000</v>
      </c>
      <c r="L29" s="15">
        <v>0</v>
      </c>
      <c r="M29" s="15">
        <v>0</v>
      </c>
      <c r="N29" s="15">
        <v>0</v>
      </c>
      <c r="O29" s="15">
        <v>7000</v>
      </c>
      <c r="P29" s="14">
        <f t="shared" si="0"/>
        <v>33937.07</v>
      </c>
    </row>
    <row r="30" spans="1:16" ht="25.5" x14ac:dyDescent="0.2">
      <c r="A30" s="11" t="s">
        <v>77</v>
      </c>
      <c r="B30" s="11" t="s">
        <v>79</v>
      </c>
      <c r="C30" s="12" t="s">
        <v>78</v>
      </c>
      <c r="D30" s="13" t="s">
        <v>80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3137803.93</v>
      </c>
      <c r="K30" s="15">
        <v>3137803.93</v>
      </c>
      <c r="L30" s="15">
        <v>0</v>
      </c>
      <c r="M30" s="15">
        <v>0</v>
      </c>
      <c r="N30" s="15">
        <v>0</v>
      </c>
      <c r="O30" s="15">
        <v>3137803.93</v>
      </c>
      <c r="P30" s="14">
        <f t="shared" si="0"/>
        <v>3137803.93</v>
      </c>
    </row>
    <row r="31" spans="1:16" ht="25.5" x14ac:dyDescent="0.2">
      <c r="A31" s="11" t="s">
        <v>81</v>
      </c>
      <c r="B31" s="11" t="s">
        <v>83</v>
      </c>
      <c r="C31" s="12" t="s">
        <v>82</v>
      </c>
      <c r="D31" s="13" t="s">
        <v>84</v>
      </c>
      <c r="E31" s="14">
        <v>60000</v>
      </c>
      <c r="F31" s="15">
        <f>E31</f>
        <v>60000</v>
      </c>
      <c r="G31" s="15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60000</v>
      </c>
    </row>
    <row r="32" spans="1:16" ht="38.25" x14ac:dyDescent="0.2">
      <c r="A32" s="11" t="s">
        <v>85</v>
      </c>
      <c r="B32" s="11" t="s">
        <v>87</v>
      </c>
      <c r="C32" s="12" t="s">
        <v>86</v>
      </c>
      <c r="D32" s="13" t="s">
        <v>88</v>
      </c>
      <c r="E32" s="14">
        <v>621195.96</v>
      </c>
      <c r="F32" s="15">
        <f>E32</f>
        <v>621195.96</v>
      </c>
      <c r="G32" s="15">
        <v>0</v>
      </c>
      <c r="H32" s="15">
        <v>0</v>
      </c>
      <c r="I32" s="15">
        <v>0</v>
      </c>
      <c r="J32" s="14">
        <v>2741367</v>
      </c>
      <c r="K32" s="15">
        <v>2741367</v>
      </c>
      <c r="L32" s="15">
        <v>0</v>
      </c>
      <c r="M32" s="15">
        <v>0</v>
      </c>
      <c r="N32" s="15">
        <v>0</v>
      </c>
      <c r="O32" s="15">
        <v>2741367</v>
      </c>
      <c r="P32" s="14">
        <f t="shared" si="0"/>
        <v>3362562.96</v>
      </c>
    </row>
    <row r="33" spans="1:16" ht="25.5" x14ac:dyDescent="0.2">
      <c r="A33" s="11" t="s">
        <v>89</v>
      </c>
      <c r="B33" s="11" t="s">
        <v>90</v>
      </c>
      <c r="C33" s="12" t="s">
        <v>82</v>
      </c>
      <c r="D33" s="13" t="s">
        <v>91</v>
      </c>
      <c r="E33" s="14">
        <v>0</v>
      </c>
      <c r="F33" s="15">
        <v>0</v>
      </c>
      <c r="G33" s="15">
        <v>0</v>
      </c>
      <c r="H33" s="15">
        <v>0</v>
      </c>
      <c r="I33" s="15">
        <v>0</v>
      </c>
      <c r="J33" s="14">
        <v>1475730</v>
      </c>
      <c r="K33" s="15">
        <v>1475730</v>
      </c>
      <c r="L33" s="15">
        <v>0</v>
      </c>
      <c r="M33" s="15">
        <v>0</v>
      </c>
      <c r="N33" s="15">
        <v>0</v>
      </c>
      <c r="O33" s="15">
        <v>1475730</v>
      </c>
      <c r="P33" s="14">
        <f t="shared" si="0"/>
        <v>1475730</v>
      </c>
    </row>
    <row r="34" spans="1:16" ht="25.5" x14ac:dyDescent="0.2">
      <c r="A34" s="11" t="s">
        <v>92</v>
      </c>
      <c r="B34" s="11" t="s">
        <v>93</v>
      </c>
      <c r="C34" s="12" t="s">
        <v>82</v>
      </c>
      <c r="D34" s="13" t="s">
        <v>94</v>
      </c>
      <c r="E34" s="14">
        <v>52000</v>
      </c>
      <c r="F34" s="15">
        <f>E34</f>
        <v>52000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52000</v>
      </c>
    </row>
    <row r="35" spans="1:16" x14ac:dyDescent="0.2">
      <c r="A35" s="11" t="s">
        <v>95</v>
      </c>
      <c r="B35" s="11" t="s">
        <v>97</v>
      </c>
      <c r="C35" s="12" t="s">
        <v>96</v>
      </c>
      <c r="D35" s="13" t="s">
        <v>98</v>
      </c>
      <c r="E35" s="14">
        <v>278716</v>
      </c>
      <c r="F35" s="15">
        <v>278716</v>
      </c>
      <c r="G35" s="15">
        <v>226800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278716</v>
      </c>
    </row>
    <row r="36" spans="1:16" ht="25.5" x14ac:dyDescent="0.2">
      <c r="A36" s="11" t="s">
        <v>99</v>
      </c>
      <c r="B36" s="11" t="s">
        <v>101</v>
      </c>
      <c r="C36" s="12" t="s">
        <v>100</v>
      </c>
      <c r="D36" s="13" t="s">
        <v>102</v>
      </c>
      <c r="E36" s="14">
        <v>0</v>
      </c>
      <c r="F36" s="15">
        <v>0</v>
      </c>
      <c r="G36" s="15">
        <v>0</v>
      </c>
      <c r="H36" s="15">
        <v>0</v>
      </c>
      <c r="I36" s="15">
        <v>0</v>
      </c>
      <c r="J36" s="14">
        <v>22500</v>
      </c>
      <c r="K36" s="15">
        <v>0</v>
      </c>
      <c r="L36" s="15">
        <v>22500</v>
      </c>
      <c r="M36" s="15">
        <v>0</v>
      </c>
      <c r="N36" s="15">
        <v>0</v>
      </c>
      <c r="O36" s="15">
        <v>0</v>
      </c>
      <c r="P36" s="14">
        <f t="shared" si="0"/>
        <v>22500</v>
      </c>
    </row>
    <row r="37" spans="1:16" ht="76.5" x14ac:dyDescent="0.2">
      <c r="A37" s="11" t="s">
        <v>103</v>
      </c>
      <c r="B37" s="11" t="s">
        <v>105</v>
      </c>
      <c r="C37" s="12" t="s">
        <v>104</v>
      </c>
      <c r="D37" s="13" t="s">
        <v>106</v>
      </c>
      <c r="E37" s="14">
        <v>61378</v>
      </c>
      <c r="F37" s="15">
        <v>61378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61378</v>
      </c>
    </row>
    <row r="38" spans="1:16" x14ac:dyDescent="0.2">
      <c r="A38" s="11" t="s">
        <v>107</v>
      </c>
      <c r="B38" s="11" t="s">
        <v>108</v>
      </c>
      <c r="C38" s="12" t="s">
        <v>104</v>
      </c>
      <c r="D38" s="13" t="s">
        <v>109</v>
      </c>
      <c r="E38" s="14">
        <v>909553.99</v>
      </c>
      <c r="F38" s="15">
        <v>884053.99</v>
      </c>
      <c r="G38" s="15">
        <v>0</v>
      </c>
      <c r="H38" s="15">
        <v>0</v>
      </c>
      <c r="I38" s="15">
        <v>25500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909553.99</v>
      </c>
    </row>
    <row r="39" spans="1:16" ht="38.25" x14ac:dyDescent="0.2">
      <c r="A39" s="11" t="s">
        <v>110</v>
      </c>
      <c r="B39" s="11" t="s">
        <v>111</v>
      </c>
      <c r="C39" s="12" t="s">
        <v>104</v>
      </c>
      <c r="D39" s="13" t="s">
        <v>120</v>
      </c>
      <c r="E39" s="14">
        <v>185000</v>
      </c>
      <c r="F39" s="15">
        <v>145000</v>
      </c>
      <c r="G39" s="15">
        <v>0</v>
      </c>
      <c r="H39" s="15">
        <v>0</v>
      </c>
      <c r="I39" s="15">
        <v>40000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185000</v>
      </c>
    </row>
    <row r="40" spans="1:16" ht="38.25" x14ac:dyDescent="0.2">
      <c r="A40" s="11"/>
      <c r="B40" s="11"/>
      <c r="C40" s="12"/>
      <c r="D40" s="20" t="s">
        <v>119</v>
      </c>
      <c r="E40" s="14">
        <f>F40</f>
        <v>50000</v>
      </c>
      <c r="F40" s="15">
        <v>50000</v>
      </c>
      <c r="G40" s="15"/>
      <c r="H40" s="15"/>
      <c r="I40" s="15"/>
      <c r="J40" s="14">
        <v>0</v>
      </c>
      <c r="K40" s="15"/>
      <c r="L40" s="15"/>
      <c r="M40" s="15"/>
      <c r="N40" s="15"/>
      <c r="O40" s="15"/>
      <c r="P40" s="14">
        <v>0</v>
      </c>
    </row>
    <row r="41" spans="1:16" ht="51.75" customHeight="1" x14ac:dyDescent="0.2">
      <c r="A41" s="11"/>
      <c r="B41" s="11"/>
      <c r="C41" s="12"/>
      <c r="D41" s="20" t="s">
        <v>122</v>
      </c>
      <c r="E41" s="14">
        <f>F41</f>
        <v>70000</v>
      </c>
      <c r="F41" s="15">
        <v>70000</v>
      </c>
      <c r="G41" s="15"/>
      <c r="H41" s="15"/>
      <c r="I41" s="15"/>
      <c r="J41" s="14">
        <v>0</v>
      </c>
      <c r="K41" s="15"/>
      <c r="L41" s="15"/>
      <c r="M41" s="15"/>
      <c r="N41" s="15"/>
      <c r="O41" s="15"/>
      <c r="P41" s="14">
        <v>0</v>
      </c>
    </row>
    <row r="42" spans="1:16" ht="75.75" customHeight="1" x14ac:dyDescent="0.2">
      <c r="A42" s="11"/>
      <c r="B42" s="11"/>
      <c r="C42" s="12"/>
      <c r="D42" s="20" t="s">
        <v>121</v>
      </c>
      <c r="E42" s="14">
        <f t="shared" ref="E42:E44" si="1">F42</f>
        <v>25000</v>
      </c>
      <c r="F42" s="15">
        <v>25000</v>
      </c>
      <c r="G42" s="15"/>
      <c r="H42" s="15"/>
      <c r="I42" s="15"/>
      <c r="J42" s="14">
        <v>0</v>
      </c>
      <c r="K42" s="15"/>
      <c r="L42" s="15"/>
      <c r="M42" s="15"/>
      <c r="N42" s="15"/>
      <c r="O42" s="15"/>
      <c r="P42" s="14">
        <v>0</v>
      </c>
    </row>
    <row r="43" spans="1:16" ht="38.25" x14ac:dyDescent="0.2">
      <c r="A43" s="11"/>
      <c r="B43" s="11"/>
      <c r="C43" s="12"/>
      <c r="D43" s="20" t="s">
        <v>123</v>
      </c>
      <c r="E43" s="14">
        <f t="shared" si="1"/>
        <v>0</v>
      </c>
      <c r="F43" s="15"/>
      <c r="G43" s="15"/>
      <c r="H43" s="15"/>
      <c r="I43" s="15">
        <v>35000</v>
      </c>
      <c r="J43" s="14">
        <v>0</v>
      </c>
      <c r="K43" s="15"/>
      <c r="L43" s="15"/>
      <c r="M43" s="15"/>
      <c r="N43" s="15"/>
      <c r="O43" s="15"/>
      <c r="P43" s="14">
        <v>0</v>
      </c>
    </row>
    <row r="44" spans="1:16" ht="25.5" x14ac:dyDescent="0.2">
      <c r="A44" s="11"/>
      <c r="B44" s="11"/>
      <c r="C44" s="12"/>
      <c r="D44" s="20" t="s">
        <v>124</v>
      </c>
      <c r="E44" s="14">
        <f t="shared" si="1"/>
        <v>0</v>
      </c>
      <c r="F44" s="15"/>
      <c r="G44" s="15"/>
      <c r="H44" s="15"/>
      <c r="I44" s="15">
        <v>5000</v>
      </c>
      <c r="J44" s="14">
        <v>0</v>
      </c>
      <c r="K44" s="15"/>
      <c r="L44" s="15"/>
      <c r="M44" s="15"/>
      <c r="N44" s="15"/>
      <c r="O44" s="15"/>
      <c r="P44" s="14">
        <v>0</v>
      </c>
    </row>
    <row r="45" spans="1:16" x14ac:dyDescent="0.2">
      <c r="A45" s="16" t="s">
        <v>112</v>
      </c>
      <c r="B45" s="17" t="s">
        <v>112</v>
      </c>
      <c r="C45" s="18" t="s">
        <v>112</v>
      </c>
      <c r="D45" s="19" t="s">
        <v>113</v>
      </c>
      <c r="E45" s="9">
        <v>21581313.740000002</v>
      </c>
      <c r="F45" s="9">
        <f>F14</f>
        <v>21515813.740000002</v>
      </c>
      <c r="G45" s="9">
        <v>9773256.4700000007</v>
      </c>
      <c r="H45" s="9">
        <v>1196411.7</v>
      </c>
      <c r="I45" s="9">
        <f>I14</f>
        <v>65500</v>
      </c>
      <c r="J45" s="9">
        <v>9629718.6400000006</v>
      </c>
      <c r="K45" s="9">
        <v>9026720.6400000006</v>
      </c>
      <c r="L45" s="9">
        <v>589880</v>
      </c>
      <c r="M45" s="9">
        <v>0</v>
      </c>
      <c r="N45" s="9">
        <v>0</v>
      </c>
      <c r="O45" s="9">
        <v>9039838.6400000006</v>
      </c>
      <c r="P45" s="9">
        <f t="shared" si="0"/>
        <v>31211032.380000003</v>
      </c>
    </row>
    <row r="48" spans="1:16" x14ac:dyDescent="0.2">
      <c r="B48" s="2" t="s">
        <v>114</v>
      </c>
      <c r="I48" s="2" t="s">
        <v>115</v>
      </c>
    </row>
  </sheetData>
  <mergeCells count="22"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2019-06-05T06:14:41Z</dcterms:created>
  <dcterms:modified xsi:type="dcterms:W3CDTF">2019-06-07T11:08:27Z</dcterms:modified>
</cp:coreProperties>
</file>