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ія жовтень\зміни бюджет\"/>
    </mc:Choice>
  </mc:AlternateContent>
  <bookViews>
    <workbookView xWindow="0" yWindow="0" windowWidth="28770" windowHeight="139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F14" i="1" s="1"/>
  <c r="F42" i="1"/>
  <c r="I14" i="1"/>
  <c r="I15" i="1"/>
  <c r="F26" i="1"/>
  <c r="F27" i="1"/>
  <c r="F28" i="1"/>
  <c r="F30" i="1"/>
  <c r="F35" i="1"/>
  <c r="I42" i="1"/>
  <c r="P42" i="1" l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</calcChain>
</file>

<file path=xl/sharedStrings.xml><?xml version="1.0" encoding="utf-8"?>
<sst xmlns="http://schemas.openxmlformats.org/spreadsheetml/2006/main" count="142" uniqueCount="126">
  <si>
    <t>Додаток 3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</si>
  <si>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</si>
  <si>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</si>
  <si>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</si>
  <si>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</si>
  <si>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</si>
  <si>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</si>
  <si>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</si>
  <si>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</si>
  <si>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</si>
  <si>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</si>
  <si>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</si>
  <si>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</si>
  <si>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</si>
  <si>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</si>
  <si>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</si>
  <si>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</si>
  <si>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</si>
  <si>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</si>
  <si>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</si>
  <si>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</si>
  <si>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</si>
  <si>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</si>
  <si>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0110191</t>
  </si>
  <si>
    <t>0160</t>
  </si>
  <si>
    <t>0191</t>
  </si>
  <si>
    <t>Проведення місцевих виборів</t>
  </si>
  <si>
    <t>0111010</t>
  </si>
  <si>
    <t>0910</t>
  </si>
  <si>
    <t>1010</t>
  </si>
  <si>
    <t>Надання дошкільної освіти</t>
  </si>
  <si>
    <t>0113112</t>
  </si>
  <si>
    <t>1040</t>
  </si>
  <si>
    <t>3112</t>
  </si>
  <si>
    <t>Заходи державної політики з питань дітей та їх соціального захисту</t>
  </si>
  <si>
    <t>0113140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</si>
  <si>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</si>
  <si>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</si>
  <si>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0113191</t>
  </si>
  <si>
    <t>1030</t>
  </si>
  <si>
    <t>3191</t>
  </si>
  <si>
    <t>Інші видатки на соціальний захист ветеранів війни та праці</t>
  </si>
  <si>
    <t>0113210</t>
  </si>
  <si>
    <t>1050</t>
  </si>
  <si>
    <t>3210</t>
  </si>
  <si>
    <t>Організація та проведення громадських робіт</t>
  </si>
  <si>
    <t>0113242</t>
  </si>
  <si>
    <t>1090</t>
  </si>
  <si>
    <t>3242</t>
  </si>
  <si>
    <t>Інші заходи у сфері соціального захисту і соціального забезпечення</t>
  </si>
  <si>
    <t>0114060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</si>
  <si>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</si>
  <si>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</si>
  <si>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</si>
  <si>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0114082</t>
  </si>
  <si>
    <t>0829</t>
  </si>
  <si>
    <t>4082</t>
  </si>
  <si>
    <t>Інші заходи в галузі культури і мистецтва</t>
  </si>
  <si>
    <t>0116013</t>
  </si>
  <si>
    <t>0620</t>
  </si>
  <si>
    <t>6013</t>
  </si>
  <si>
    <t>Забезпечення діяльності водопровідно-каналізаційного господарства</t>
  </si>
  <si>
    <t>0116017</t>
  </si>
  <si>
    <t>6017</t>
  </si>
  <si>
    <t>Інша діяльність, пов`язана з експлуатацією об`єктів житлово-комунального господарства</t>
  </si>
  <si>
    <t>0116030</t>
  </si>
  <si>
    <t>6030</t>
  </si>
  <si>
    <t>Організація благоустрою населених пунктів</t>
  </si>
  <si>
    <t>0116090</t>
  </si>
  <si>
    <t>0640</t>
  </si>
  <si>
    <t>6090</t>
  </si>
  <si>
    <t>Інша діяльність у сфері житлово-комунального господарства</t>
  </si>
  <si>
    <t>0117130</t>
  </si>
  <si>
    <t>0421</t>
  </si>
  <si>
    <t>7130</t>
  </si>
  <si>
    <t>Здійснення заходів із землеустрою</t>
  </si>
  <si>
    <t>0117310</t>
  </si>
  <si>
    <t>0443</t>
  </si>
  <si>
    <t>7310</t>
  </si>
  <si>
    <t>Будівництво об`єктів житлово-комунального господарства</t>
  </si>
  <si>
    <t>0117324</t>
  </si>
  <si>
    <t>7324</t>
  </si>
  <si>
    <t>Будівництво установ та закладів культури</t>
  </si>
  <si>
    <t>0117330</t>
  </si>
  <si>
    <t>7330</t>
  </si>
  <si>
    <t>Будівництво1 інших об`єктів комунальної власності</t>
  </si>
  <si>
    <t>0117370</t>
  </si>
  <si>
    <t>0490</t>
  </si>
  <si>
    <t>7370</t>
  </si>
  <si>
    <t>Реалізація інших заходів щодо соціально-економічного розвитку територій</t>
  </si>
  <si>
    <t>0117461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</si>
  <si>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</si>
  <si>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</si>
  <si>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</si>
  <si>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0117670</t>
  </si>
  <si>
    <t>7670</t>
  </si>
  <si>
    <t>Внески до статутного капіталу суб`єктів господарювання</t>
  </si>
  <si>
    <t>0118110</t>
  </si>
  <si>
    <t>0320</t>
  </si>
  <si>
    <t>8110</t>
  </si>
  <si>
    <t>Заходи із запобігання та ліквідації надзвичайних ситуацій та наслідків стихійного лиха</t>
  </si>
  <si>
    <t>0118230</t>
  </si>
  <si>
    <t>0380</t>
  </si>
  <si>
    <t>8230</t>
  </si>
  <si>
    <t>Інші заходи громадського порядку та безпеки</t>
  </si>
  <si>
    <t>0118311</t>
  </si>
  <si>
    <t>0511</t>
  </si>
  <si>
    <t>8311</t>
  </si>
  <si>
    <t>Охорона та раціональне використання природних ресурсів</t>
  </si>
  <si>
    <t>0119770</t>
  </si>
  <si>
    <t>0180</t>
  </si>
  <si>
    <t>9770</t>
  </si>
  <si>
    <t>Інші субвенції з місцевого бюджету</t>
  </si>
  <si>
    <t>0119800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</si>
  <si>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</si>
  <si>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</si>
  <si>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X</t>
  </si>
  <si>
    <t>УСЬОГО</t>
  </si>
  <si>
    <t>Заступник селищного голови з фінансових питань</t>
  </si>
  <si>
    <t>Тетяна ЛЕВОШИЧ</t>
  </si>
  <si>
    <t>(код бюджету)</t>
  </si>
  <si>
    <t>до рішення LXVІІІ сесії селищної ради  VІI скликання</t>
  </si>
  <si>
    <t>від 05.10.2020 року №1434</t>
  </si>
  <si>
    <t xml:space="preserve"> Уточнений додаток 3 "РОЗПОДІЛ селищного бюджету Новотроїцької селищної радина 2020 рік" </t>
  </si>
  <si>
    <t>рішення LVІІІ сесії селищної рали VІI скликання від 12 грудня 2019 року №1199"</t>
  </si>
  <si>
    <t>21315401000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</si>
</sst>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quotePrefix="1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4" fontId="0" fillId="0" borderId="2" xfId="0" applyNumberForma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0" fontId="2" fillId="0" borderId="0" xfId="0" applyFont="1"/>
    <xf numFmtId="0" fontId="0" fillId="0" borderId="1" xfId="0" quotePrefix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5"/>
  <sheetViews>
    <sheetView tabSelected="1" topLeftCell="A7" workbookViewId="0">
      <selection activeCell="A20" sqref="A20:XFD20"/>
    </sheetView>
  </sheetViews>
  <sheetFormatPr defaultRowHeight="12.75" x14ac:dyDescent="0.2"/>
  <cols>
    <col min="1" max="3" width="12" customWidth="1"/>
    <col min="4" max="4" width="40.7109375" customWidth="1"/>
    <col min="5" max="16" width="13.7109375" customWidth="1"/>
  </cols>
  <sheetData>
    <row r="1" spans="1:16" x14ac:dyDescent="0.2">
      <c r="M1" t="s">
        <v>0</v>
      </c>
    </row>
    <row r="2" spans="1:16" x14ac:dyDescent="0.2">
      <c r="M2" t="s">
        <v>121</v>
      </c>
    </row>
    <row r="3" spans="1:16" x14ac:dyDescent="0.2">
      <c r="M3" t="s">
        <v>122</v>
      </c>
    </row>
    <row r="5" spans="1:16" x14ac:dyDescent="0.2">
      <c r="A5" s="1" t="s">
        <v>123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x14ac:dyDescent="0.2">
      <c r="A6" s="1" t="s">
        <v>124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">
      <c r="A7" s="27" t="s">
        <v>125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x14ac:dyDescent="0.2">
      <c r="A8" s="26" t="s">
        <v>120</v>
      </c>
      <c r="P8" s="3" t="s">
        <v>1</v>
      </c>
    </row>
    <row r="9" spans="1:16" x14ac:dyDescent="0.2">
      <c r="A9" s="6" t="s">
        <v>2</v>
      </c>
      <c r="B9" s="6" t="s">
        <v>3</v>
      </c>
      <c r="C9" s="6" t="s">
        <v>4</v>
      </c>
      <c r="D9" s="7" t="s">
        <v>5</v>
      </c>
      <c r="E9" s="7" t="s">
        <v>6</v>
      </c>
      <c r="F9" s="7"/>
      <c r="G9" s="7"/>
      <c r="H9" s="7"/>
      <c r="I9" s="7"/>
      <c r="J9" s="7" t="s">
        <v>13</v>
      </c>
      <c r="K9" s="7"/>
      <c r="L9" s="7"/>
      <c r="M9" s="7"/>
      <c r="N9" s="7"/>
      <c r="O9" s="7"/>
      <c r="P9" s="8" t="s">
        <v>15</v>
      </c>
    </row>
    <row r="10" spans="1:16" x14ac:dyDescent="0.2">
      <c r="A10" s="7"/>
      <c r="B10" s="7"/>
      <c r="C10" s="7"/>
      <c r="D10" s="7"/>
      <c r="E10" s="8" t="s">
        <v>7</v>
      </c>
      <c r="F10" s="7" t="s">
        <v>8</v>
      </c>
      <c r="G10" s="7" t="s">
        <v>9</v>
      </c>
      <c r="H10" s="7"/>
      <c r="I10" s="7" t="s">
        <v>12</v>
      </c>
      <c r="J10" s="8" t="s">
        <v>7</v>
      </c>
      <c r="K10" s="7" t="s">
        <v>14</v>
      </c>
      <c r="L10" s="7" t="s">
        <v>8</v>
      </c>
      <c r="M10" s="7" t="s">
        <v>9</v>
      </c>
      <c r="N10" s="7"/>
      <c r="O10" s="7" t="s">
        <v>12</v>
      </c>
      <c r="P10" s="7"/>
    </row>
    <row r="11" spans="1:16" x14ac:dyDescent="0.2">
      <c r="A11" s="7"/>
      <c r="B11" s="7"/>
      <c r="C11" s="7"/>
      <c r="D11" s="7"/>
      <c r="E11" s="7"/>
      <c r="F11" s="7"/>
      <c r="G11" s="7" t="s">
        <v>10</v>
      </c>
      <c r="H11" s="7" t="s">
        <v>11</v>
      </c>
      <c r="I11" s="7"/>
      <c r="J11" s="7"/>
      <c r="K11" s="7"/>
      <c r="L11" s="7"/>
      <c r="M11" s="7" t="s">
        <v>10</v>
      </c>
      <c r="N11" s="7" t="s">
        <v>11</v>
      </c>
      <c r="O11" s="7"/>
      <c r="P11" s="7"/>
    </row>
    <row r="12" spans="1:16" ht="44.25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16" x14ac:dyDescent="0.2">
      <c r="A13" s="9">
        <v>1</v>
      </c>
      <c r="B13" s="9">
        <v>2</v>
      </c>
      <c r="C13" s="9">
        <v>3</v>
      </c>
      <c r="D13" s="9">
        <v>4</v>
      </c>
      <c r="E13" s="10">
        <v>5</v>
      </c>
      <c r="F13" s="9">
        <v>6</v>
      </c>
      <c r="G13" s="9">
        <v>7</v>
      </c>
      <c r="H13" s="9">
        <v>8</v>
      </c>
      <c r="I13" s="9">
        <v>9</v>
      </c>
      <c r="J13" s="10">
        <v>10</v>
      </c>
      <c r="K13" s="9">
        <v>11</v>
      </c>
      <c r="L13" s="9">
        <v>12</v>
      </c>
      <c r="M13" s="9">
        <v>13</v>
      </c>
      <c r="N13" s="9">
        <v>14</v>
      </c>
      <c r="O13" s="9">
        <v>15</v>
      </c>
      <c r="P13" s="10">
        <v>16</v>
      </c>
    </row>
    <row r="14" spans="1:16" x14ac:dyDescent="0.2">
      <c r="A14" s="11" t="s">
        <v>16</v>
      </c>
      <c r="B14" s="12"/>
      <c r="C14" s="13"/>
      <c r="D14" s="14" t="s">
        <v>17</v>
      </c>
      <c r="E14" s="15">
        <v>29927515.930000003</v>
      </c>
      <c r="F14" s="16">
        <f>F15</f>
        <v>29640045.930000007</v>
      </c>
      <c r="G14" s="16">
        <v>13217479.93</v>
      </c>
      <c r="H14" s="16">
        <v>1067910</v>
      </c>
      <c r="I14" s="16">
        <f>I15</f>
        <v>287470</v>
      </c>
      <c r="J14" s="15">
        <v>7823998.7199999988</v>
      </c>
      <c r="K14" s="16">
        <v>7206360.709999999</v>
      </c>
      <c r="L14" s="16">
        <v>617638.01</v>
      </c>
      <c r="M14" s="16">
        <v>0</v>
      </c>
      <c r="N14" s="16">
        <v>0</v>
      </c>
      <c r="O14" s="16">
        <v>7206360.709999999</v>
      </c>
      <c r="P14" s="15">
        <f>E14+J14</f>
        <v>37751514.650000006</v>
      </c>
    </row>
    <row r="15" spans="1:16" x14ac:dyDescent="0.2">
      <c r="A15" s="11" t="s">
        <v>18</v>
      </c>
      <c r="B15" s="12"/>
      <c r="C15" s="13"/>
      <c r="D15" s="14" t="s">
        <v>17</v>
      </c>
      <c r="E15" s="15">
        <v>29927515.930000003</v>
      </c>
      <c r="F15" s="16">
        <f>F42</f>
        <v>29640045.930000007</v>
      </c>
      <c r="G15" s="16">
        <v>13217479.93</v>
      </c>
      <c r="H15" s="16">
        <v>1067910</v>
      </c>
      <c r="I15" s="16">
        <f>I42</f>
        <v>287470</v>
      </c>
      <c r="J15" s="15">
        <v>7823998.7199999988</v>
      </c>
      <c r="K15" s="16">
        <v>7206360.709999999</v>
      </c>
      <c r="L15" s="16">
        <v>617638.01</v>
      </c>
      <c r="M15" s="16">
        <v>0</v>
      </c>
      <c r="N15" s="16">
        <v>0</v>
      </c>
      <c r="O15" s="16">
        <v>7206360.709999999</v>
      </c>
      <c r="P15" s="15">
        <f>E15+J15</f>
        <v>37751514.650000006</v>
      </c>
    </row>
    <row r="16" spans="1:16" ht="63.75" x14ac:dyDescent="0.2">
      <c r="A16" s="17" t="s">
        <v>19</v>
      </c>
      <c r="B16" s="17" t="s">
        <v>21</v>
      </c>
      <c r="C16" s="18" t="s">
        <v>20</v>
      </c>
      <c r="D16" s="19" t="s">
        <v>22</v>
      </c>
      <c r="E16" s="20">
        <v>7954402.5499999998</v>
      </c>
      <c r="F16" s="21">
        <v>7954402.5499999998</v>
      </c>
      <c r="G16" s="21">
        <v>5621611</v>
      </c>
      <c r="H16" s="21">
        <v>266109</v>
      </c>
      <c r="I16" s="21">
        <v>0</v>
      </c>
      <c r="J16" s="20">
        <v>91691</v>
      </c>
      <c r="K16" s="21">
        <v>29024</v>
      </c>
      <c r="L16" s="21">
        <v>62667</v>
      </c>
      <c r="M16" s="21">
        <v>0</v>
      </c>
      <c r="N16" s="21">
        <v>0</v>
      </c>
      <c r="O16" s="21">
        <v>29024</v>
      </c>
      <c r="P16" s="20">
        <f>E16+J16</f>
        <v>8046093.5499999998</v>
      </c>
    </row>
    <row r="17" spans="1:16" x14ac:dyDescent="0.2">
      <c r="A17" s="17" t="s">
        <v>23</v>
      </c>
      <c r="B17" s="17" t="s">
        <v>25</v>
      </c>
      <c r="C17" s="18" t="s">
        <v>24</v>
      </c>
      <c r="D17" s="19" t="s">
        <v>26</v>
      </c>
      <c r="E17" s="20">
        <v>1735454</v>
      </c>
      <c r="F17" s="21">
        <v>1735454</v>
      </c>
      <c r="G17" s="21">
        <v>929973</v>
      </c>
      <c r="H17" s="21">
        <v>10160</v>
      </c>
      <c r="I17" s="21">
        <v>0</v>
      </c>
      <c r="J17" s="20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0">
        <f>E17+J17</f>
        <v>1735454</v>
      </c>
    </row>
    <row r="18" spans="1:16" x14ac:dyDescent="0.2">
      <c r="A18" s="17" t="s">
        <v>27</v>
      </c>
      <c r="B18" s="17" t="s">
        <v>29</v>
      </c>
      <c r="C18" s="18" t="s">
        <v>28</v>
      </c>
      <c r="D18" s="19" t="s">
        <v>30</v>
      </c>
      <c r="E18" s="20">
        <v>9865719.3399999999</v>
      </c>
      <c r="F18" s="21">
        <v>9865719.3399999999</v>
      </c>
      <c r="G18" s="21">
        <v>6293086.0700000003</v>
      </c>
      <c r="H18" s="21">
        <v>782074</v>
      </c>
      <c r="I18" s="21">
        <v>0</v>
      </c>
      <c r="J18" s="20">
        <v>574658</v>
      </c>
      <c r="K18" s="21">
        <v>64970</v>
      </c>
      <c r="L18" s="21">
        <v>509688</v>
      </c>
      <c r="M18" s="21">
        <v>0</v>
      </c>
      <c r="N18" s="21">
        <v>0</v>
      </c>
      <c r="O18" s="21">
        <v>64970</v>
      </c>
      <c r="P18" s="20">
        <f>E18+J18</f>
        <v>10440377.34</v>
      </c>
    </row>
    <row r="19" spans="1:16" ht="25.5" x14ac:dyDescent="0.2">
      <c r="A19" s="17" t="s">
        <v>31</v>
      </c>
      <c r="B19" s="17" t="s">
        <v>33</v>
      </c>
      <c r="C19" s="18" t="s">
        <v>32</v>
      </c>
      <c r="D19" s="19" t="s">
        <v>34</v>
      </c>
      <c r="E19" s="20">
        <v>7200</v>
      </c>
      <c r="F19" s="21">
        <v>7200</v>
      </c>
      <c r="G19" s="21">
        <v>0</v>
      </c>
      <c r="H19" s="21">
        <v>0</v>
      </c>
      <c r="I19" s="21">
        <v>0</v>
      </c>
      <c r="J19" s="20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0">
        <f>E19+J19</f>
        <v>7200</v>
      </c>
    </row>
    <row r="20" spans="1:16" ht="63.75" hidden="1" x14ac:dyDescent="0.2">
      <c r="A20" s="17" t="s">
        <v>35</v>
      </c>
      <c r="B20" s="17" t="s">
        <v>36</v>
      </c>
      <c r="C20" s="18" t="s">
        <v>32</v>
      </c>
      <c r="D20" s="19" t="s">
        <v>37</v>
      </c>
      <c r="E20" s="20">
        <v>0</v>
      </c>
      <c r="F20" s="21">
        <v>0</v>
      </c>
      <c r="G20" s="21">
        <v>0</v>
      </c>
      <c r="H20" s="21">
        <v>0</v>
      </c>
      <c r="I20" s="21">
        <v>0</v>
      </c>
      <c r="J20" s="20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0">
        <f>E20+J20</f>
        <v>0</v>
      </c>
    </row>
    <row r="21" spans="1:16" ht="25.5" x14ac:dyDescent="0.2">
      <c r="A21" s="17" t="s">
        <v>38</v>
      </c>
      <c r="B21" s="17" t="s">
        <v>40</v>
      </c>
      <c r="C21" s="18" t="s">
        <v>39</v>
      </c>
      <c r="D21" s="19" t="s">
        <v>41</v>
      </c>
      <c r="E21" s="20">
        <v>44620</v>
      </c>
      <c r="F21" s="21">
        <v>44620</v>
      </c>
      <c r="G21" s="21">
        <v>0</v>
      </c>
      <c r="H21" s="21">
        <v>0</v>
      </c>
      <c r="I21" s="21">
        <v>0</v>
      </c>
      <c r="J21" s="20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0">
        <f>E21+J21</f>
        <v>44620</v>
      </c>
    </row>
    <row r="22" spans="1:16" x14ac:dyDescent="0.2">
      <c r="A22" s="17" t="s">
        <v>42</v>
      </c>
      <c r="B22" s="17" t="s">
        <v>44</v>
      </c>
      <c r="C22" s="18" t="s">
        <v>43</v>
      </c>
      <c r="D22" s="19" t="s">
        <v>45</v>
      </c>
      <c r="E22" s="20">
        <v>16500</v>
      </c>
      <c r="F22" s="21">
        <v>16500</v>
      </c>
      <c r="G22" s="21">
        <v>15200</v>
      </c>
      <c r="H22" s="21">
        <v>0</v>
      </c>
      <c r="I22" s="21">
        <v>0</v>
      </c>
      <c r="J22" s="20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0">
        <f>E22+J22</f>
        <v>16500</v>
      </c>
    </row>
    <row r="23" spans="1:16" ht="25.5" x14ac:dyDescent="0.2">
      <c r="A23" s="17" t="s">
        <v>46</v>
      </c>
      <c r="B23" s="17" t="s">
        <v>48</v>
      </c>
      <c r="C23" s="18" t="s">
        <v>47</v>
      </c>
      <c r="D23" s="19" t="s">
        <v>49</v>
      </c>
      <c r="E23" s="20">
        <v>693733</v>
      </c>
      <c r="F23" s="21">
        <v>693733</v>
      </c>
      <c r="G23" s="21">
        <v>0</v>
      </c>
      <c r="H23" s="21">
        <v>0</v>
      </c>
      <c r="I23" s="21">
        <v>0</v>
      </c>
      <c r="J23" s="20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0">
        <f>E23+J23</f>
        <v>693733</v>
      </c>
    </row>
    <row r="24" spans="1:16" ht="38.25" x14ac:dyDescent="0.2">
      <c r="A24" s="17" t="s">
        <v>50</v>
      </c>
      <c r="B24" s="17" t="s">
        <v>52</v>
      </c>
      <c r="C24" s="18" t="s">
        <v>51</v>
      </c>
      <c r="D24" s="19" t="s">
        <v>53</v>
      </c>
      <c r="E24" s="20">
        <v>199705.25999999998</v>
      </c>
      <c r="F24" s="21">
        <v>199705.25999999998</v>
      </c>
      <c r="G24" s="21">
        <v>105248.86</v>
      </c>
      <c r="H24" s="21">
        <v>9567</v>
      </c>
      <c r="I24" s="21">
        <v>0</v>
      </c>
      <c r="J24" s="20">
        <v>18000</v>
      </c>
      <c r="K24" s="21">
        <v>18000</v>
      </c>
      <c r="L24" s="21">
        <v>0</v>
      </c>
      <c r="M24" s="21">
        <v>0</v>
      </c>
      <c r="N24" s="21">
        <v>0</v>
      </c>
      <c r="O24" s="21">
        <v>18000</v>
      </c>
      <c r="P24" s="20">
        <f>E24+J24</f>
        <v>217705.25999999998</v>
      </c>
    </row>
    <row r="25" spans="1:16" x14ac:dyDescent="0.2">
      <c r="A25" s="17" t="s">
        <v>54</v>
      </c>
      <c r="B25" s="17" t="s">
        <v>56</v>
      </c>
      <c r="C25" s="18" t="s">
        <v>55</v>
      </c>
      <c r="D25" s="19" t="s">
        <v>57</v>
      </c>
      <c r="E25" s="20">
        <v>306400</v>
      </c>
      <c r="F25" s="21">
        <v>306400</v>
      </c>
      <c r="G25" s="21">
        <v>0</v>
      </c>
      <c r="H25" s="21">
        <v>0</v>
      </c>
      <c r="I25" s="21">
        <v>0</v>
      </c>
      <c r="J25" s="20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0">
        <f>E25+J25</f>
        <v>306400</v>
      </c>
    </row>
    <row r="26" spans="1:16" ht="25.5" x14ac:dyDescent="0.2">
      <c r="A26" s="17" t="s">
        <v>58</v>
      </c>
      <c r="B26" s="17" t="s">
        <v>60</v>
      </c>
      <c r="C26" s="18" t="s">
        <v>59</v>
      </c>
      <c r="D26" s="19" t="s">
        <v>61</v>
      </c>
      <c r="E26" s="20">
        <v>542800</v>
      </c>
      <c r="F26" s="21">
        <f>E26</f>
        <v>542800</v>
      </c>
      <c r="G26" s="21">
        <v>0</v>
      </c>
      <c r="H26" s="21">
        <v>0</v>
      </c>
      <c r="I26" s="21">
        <v>0</v>
      </c>
      <c r="J26" s="20">
        <v>50999.999999999913</v>
      </c>
      <c r="K26" s="21">
        <v>50999.999999999884</v>
      </c>
      <c r="L26" s="21">
        <v>0</v>
      </c>
      <c r="M26" s="21">
        <v>0</v>
      </c>
      <c r="N26" s="21">
        <v>0</v>
      </c>
      <c r="O26" s="21">
        <v>50999.999999999913</v>
      </c>
      <c r="P26" s="20">
        <f>E26+J26</f>
        <v>593799.99999999988</v>
      </c>
    </row>
    <row r="27" spans="1:16" ht="25.5" x14ac:dyDescent="0.2">
      <c r="A27" s="17" t="s">
        <v>62</v>
      </c>
      <c r="B27" s="17" t="s">
        <v>63</v>
      </c>
      <c r="C27" s="18" t="s">
        <v>59</v>
      </c>
      <c r="D27" s="19" t="s">
        <v>64</v>
      </c>
      <c r="E27" s="20">
        <v>40000</v>
      </c>
      <c r="F27" s="21">
        <f>E27</f>
        <v>40000</v>
      </c>
      <c r="G27" s="21">
        <v>0</v>
      </c>
      <c r="H27" s="21">
        <v>0</v>
      </c>
      <c r="I27" s="21">
        <v>0</v>
      </c>
      <c r="J27" s="20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0">
        <f>E27+J27</f>
        <v>40000</v>
      </c>
    </row>
    <row r="28" spans="1:16" x14ac:dyDescent="0.2">
      <c r="A28" s="17" t="s">
        <v>65</v>
      </c>
      <c r="B28" s="17" t="s">
        <v>66</v>
      </c>
      <c r="C28" s="18" t="s">
        <v>59</v>
      </c>
      <c r="D28" s="19" t="s">
        <v>67</v>
      </c>
      <c r="E28" s="20">
        <v>4914016.1900000004</v>
      </c>
      <c r="F28" s="21">
        <f>E28</f>
        <v>4914016.1900000004</v>
      </c>
      <c r="G28" s="21">
        <v>0</v>
      </c>
      <c r="H28" s="21">
        <v>0</v>
      </c>
      <c r="I28" s="21">
        <v>0</v>
      </c>
      <c r="J28" s="20">
        <v>49976.03</v>
      </c>
      <c r="K28" s="21">
        <v>49976.03</v>
      </c>
      <c r="L28" s="21">
        <v>0</v>
      </c>
      <c r="M28" s="21">
        <v>0</v>
      </c>
      <c r="N28" s="21">
        <v>0</v>
      </c>
      <c r="O28" s="21">
        <v>49976.03</v>
      </c>
      <c r="P28" s="20">
        <f>E28+J28</f>
        <v>4963992.2200000007</v>
      </c>
    </row>
    <row r="29" spans="1:16" ht="25.5" x14ac:dyDescent="0.2">
      <c r="A29" s="17" t="s">
        <v>68</v>
      </c>
      <c r="B29" s="17" t="s">
        <v>70</v>
      </c>
      <c r="C29" s="18" t="s">
        <v>69</v>
      </c>
      <c r="D29" s="19" t="s">
        <v>71</v>
      </c>
      <c r="E29" s="20">
        <v>125000</v>
      </c>
      <c r="F29" s="21">
        <v>125000</v>
      </c>
      <c r="G29" s="21">
        <v>0</v>
      </c>
      <c r="H29" s="21">
        <v>0</v>
      </c>
      <c r="I29" s="21">
        <v>0</v>
      </c>
      <c r="J29" s="20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0">
        <f>E29+J29</f>
        <v>125000</v>
      </c>
    </row>
    <row r="30" spans="1:16" x14ac:dyDescent="0.2">
      <c r="A30" s="17" t="s">
        <v>72</v>
      </c>
      <c r="B30" s="17" t="s">
        <v>74</v>
      </c>
      <c r="C30" s="18" t="s">
        <v>73</v>
      </c>
      <c r="D30" s="19" t="s">
        <v>75</v>
      </c>
      <c r="E30" s="20">
        <v>238686.12000000002</v>
      </c>
      <c r="F30" s="21">
        <f>E30</f>
        <v>238686.12000000002</v>
      </c>
      <c r="G30" s="21">
        <v>0</v>
      </c>
      <c r="H30" s="21">
        <v>0</v>
      </c>
      <c r="I30" s="21">
        <v>0</v>
      </c>
      <c r="J30" s="20">
        <v>89943.6</v>
      </c>
      <c r="K30" s="21">
        <v>89943.6</v>
      </c>
      <c r="L30" s="21">
        <v>0</v>
      </c>
      <c r="M30" s="21">
        <v>0</v>
      </c>
      <c r="N30" s="21">
        <v>0</v>
      </c>
      <c r="O30" s="21">
        <v>89943.6</v>
      </c>
      <c r="P30" s="20">
        <f>E30+J30</f>
        <v>328629.72000000003</v>
      </c>
    </row>
    <row r="31" spans="1:16" ht="25.5" x14ac:dyDescent="0.2">
      <c r="A31" s="17" t="s">
        <v>76</v>
      </c>
      <c r="B31" s="17" t="s">
        <v>78</v>
      </c>
      <c r="C31" s="18" t="s">
        <v>77</v>
      </c>
      <c r="D31" s="19" t="s">
        <v>79</v>
      </c>
      <c r="E31" s="20">
        <v>0</v>
      </c>
      <c r="F31" s="21">
        <v>0</v>
      </c>
      <c r="G31" s="21">
        <v>0</v>
      </c>
      <c r="H31" s="21">
        <v>0</v>
      </c>
      <c r="I31" s="21">
        <v>0</v>
      </c>
      <c r="J31" s="20">
        <v>2817808.419999999</v>
      </c>
      <c r="K31" s="21">
        <v>2817808.419999999</v>
      </c>
      <c r="L31" s="21">
        <v>0</v>
      </c>
      <c r="M31" s="21">
        <v>0</v>
      </c>
      <c r="N31" s="21">
        <v>0</v>
      </c>
      <c r="O31" s="21">
        <v>2817808.419999999</v>
      </c>
      <c r="P31" s="20">
        <f>E31+J31</f>
        <v>2817808.419999999</v>
      </c>
    </row>
    <row r="32" spans="1:16" x14ac:dyDescent="0.2">
      <c r="A32" s="17" t="s">
        <v>80</v>
      </c>
      <c r="B32" s="17" t="s">
        <v>81</v>
      </c>
      <c r="C32" s="18" t="s">
        <v>77</v>
      </c>
      <c r="D32" s="19" t="s">
        <v>82</v>
      </c>
      <c r="E32" s="20">
        <v>0</v>
      </c>
      <c r="F32" s="21">
        <v>0</v>
      </c>
      <c r="G32" s="21">
        <v>0</v>
      </c>
      <c r="H32" s="21">
        <v>0</v>
      </c>
      <c r="I32" s="21">
        <v>0</v>
      </c>
      <c r="J32" s="20">
        <v>100000</v>
      </c>
      <c r="K32" s="21">
        <v>100000</v>
      </c>
      <c r="L32" s="21">
        <v>0</v>
      </c>
      <c r="M32" s="21">
        <v>0</v>
      </c>
      <c r="N32" s="21">
        <v>0</v>
      </c>
      <c r="O32" s="21">
        <v>100000</v>
      </c>
      <c r="P32" s="20">
        <f>E32+J32</f>
        <v>100000</v>
      </c>
    </row>
    <row r="33" spans="1:16" ht="25.5" x14ac:dyDescent="0.2">
      <c r="A33" s="17" t="s">
        <v>83</v>
      </c>
      <c r="B33" s="17" t="s">
        <v>84</v>
      </c>
      <c r="C33" s="18" t="s">
        <v>77</v>
      </c>
      <c r="D33" s="19" t="s">
        <v>85</v>
      </c>
      <c r="E33" s="20">
        <v>0</v>
      </c>
      <c r="F33" s="21">
        <v>0</v>
      </c>
      <c r="G33" s="21">
        <v>0</v>
      </c>
      <c r="H33" s="21">
        <v>0</v>
      </c>
      <c r="I33" s="21">
        <v>0</v>
      </c>
      <c r="J33" s="20">
        <v>2245042.0900000003</v>
      </c>
      <c r="K33" s="21">
        <v>2245042.0900000003</v>
      </c>
      <c r="L33" s="21">
        <v>0</v>
      </c>
      <c r="M33" s="21">
        <v>0</v>
      </c>
      <c r="N33" s="21">
        <v>0</v>
      </c>
      <c r="O33" s="21">
        <v>2245042.0900000003</v>
      </c>
      <c r="P33" s="20">
        <f>E33+J33</f>
        <v>2245042.0900000003</v>
      </c>
    </row>
    <row r="34" spans="1:16" ht="25.5" x14ac:dyDescent="0.2">
      <c r="A34" s="17" t="s">
        <v>86</v>
      </c>
      <c r="B34" s="17" t="s">
        <v>88</v>
      </c>
      <c r="C34" s="18" t="s">
        <v>87</v>
      </c>
      <c r="D34" s="19" t="s">
        <v>89</v>
      </c>
      <c r="E34" s="20">
        <v>0</v>
      </c>
      <c r="F34" s="21">
        <v>0</v>
      </c>
      <c r="G34" s="21">
        <v>0</v>
      </c>
      <c r="H34" s="21">
        <v>0</v>
      </c>
      <c r="I34" s="21">
        <v>0</v>
      </c>
      <c r="J34" s="20">
        <v>90000</v>
      </c>
      <c r="K34" s="21">
        <v>90000</v>
      </c>
      <c r="L34" s="21">
        <v>0</v>
      </c>
      <c r="M34" s="21">
        <v>0</v>
      </c>
      <c r="N34" s="21">
        <v>0</v>
      </c>
      <c r="O34" s="21">
        <v>90000</v>
      </c>
      <c r="P34" s="20">
        <f>E34+J34</f>
        <v>90000</v>
      </c>
    </row>
    <row r="35" spans="1:16" ht="38.25" x14ac:dyDescent="0.2">
      <c r="A35" s="17" t="s">
        <v>90</v>
      </c>
      <c r="B35" s="17" t="s">
        <v>92</v>
      </c>
      <c r="C35" s="18" t="s">
        <v>91</v>
      </c>
      <c r="D35" s="19" t="s">
        <v>93</v>
      </c>
      <c r="E35" s="20">
        <v>1147241.3700000001</v>
      </c>
      <c r="F35" s="21">
        <f>E35</f>
        <v>1147241.3700000001</v>
      </c>
      <c r="G35" s="21">
        <v>0</v>
      </c>
      <c r="H35" s="21">
        <v>0</v>
      </c>
      <c r="I35" s="21">
        <v>0</v>
      </c>
      <c r="J35" s="20">
        <v>765371</v>
      </c>
      <c r="K35" s="21">
        <v>765371</v>
      </c>
      <c r="L35" s="21">
        <v>0</v>
      </c>
      <c r="M35" s="21">
        <v>0</v>
      </c>
      <c r="N35" s="21">
        <v>0</v>
      </c>
      <c r="O35" s="21">
        <v>765371</v>
      </c>
      <c r="P35" s="20">
        <f>E35+J35</f>
        <v>1912612.37</v>
      </c>
    </row>
    <row r="36" spans="1:16" ht="25.5" x14ac:dyDescent="0.2">
      <c r="A36" s="17" t="s">
        <v>94</v>
      </c>
      <c r="B36" s="17" t="s">
        <v>95</v>
      </c>
      <c r="C36" s="18" t="s">
        <v>87</v>
      </c>
      <c r="D36" s="19" t="s">
        <v>96</v>
      </c>
      <c r="E36" s="20">
        <v>0</v>
      </c>
      <c r="F36" s="21">
        <v>0</v>
      </c>
      <c r="G36" s="21">
        <v>0</v>
      </c>
      <c r="H36" s="21">
        <v>0</v>
      </c>
      <c r="I36" s="21">
        <v>0</v>
      </c>
      <c r="J36" s="20">
        <v>885225.57</v>
      </c>
      <c r="K36" s="21">
        <v>885225.57</v>
      </c>
      <c r="L36" s="21">
        <v>0</v>
      </c>
      <c r="M36" s="21">
        <v>0</v>
      </c>
      <c r="N36" s="21">
        <v>0</v>
      </c>
      <c r="O36" s="21">
        <v>885225.57</v>
      </c>
      <c r="P36" s="20">
        <f>E36+J36</f>
        <v>885225.57</v>
      </c>
    </row>
    <row r="37" spans="1:16" ht="38.25" x14ac:dyDescent="0.2">
      <c r="A37" s="17" t="s">
        <v>97</v>
      </c>
      <c r="B37" s="17" t="s">
        <v>99</v>
      </c>
      <c r="C37" s="18" t="s">
        <v>98</v>
      </c>
      <c r="D37" s="19" t="s">
        <v>100</v>
      </c>
      <c r="E37" s="20">
        <v>646986</v>
      </c>
      <c r="F37" s="21">
        <v>646986</v>
      </c>
      <c r="G37" s="21">
        <v>0</v>
      </c>
      <c r="H37" s="21">
        <v>0</v>
      </c>
      <c r="I37" s="21">
        <v>0</v>
      </c>
      <c r="J37" s="20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  <c r="P37" s="20">
        <f>E37+J37</f>
        <v>646986</v>
      </c>
    </row>
    <row r="38" spans="1:16" x14ac:dyDescent="0.2">
      <c r="A38" s="17" t="s">
        <v>101</v>
      </c>
      <c r="B38" s="17" t="s">
        <v>103</v>
      </c>
      <c r="C38" s="18" t="s">
        <v>102</v>
      </c>
      <c r="D38" s="19" t="s">
        <v>104</v>
      </c>
      <c r="E38" s="20">
        <v>305338</v>
      </c>
      <c r="F38" s="21">
        <v>305338</v>
      </c>
      <c r="G38" s="21">
        <v>252361</v>
      </c>
      <c r="H38" s="21">
        <v>0</v>
      </c>
      <c r="I38" s="21">
        <v>0</v>
      </c>
      <c r="J38" s="20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0">
        <f>E38+J38</f>
        <v>305338</v>
      </c>
    </row>
    <row r="39" spans="1:16" ht="25.5" x14ac:dyDescent="0.2">
      <c r="A39" s="17" t="s">
        <v>105</v>
      </c>
      <c r="B39" s="17" t="s">
        <v>107</v>
      </c>
      <c r="C39" s="18" t="s">
        <v>106</v>
      </c>
      <c r="D39" s="19" t="s">
        <v>108</v>
      </c>
      <c r="E39" s="20">
        <v>0</v>
      </c>
      <c r="F39" s="21">
        <v>0</v>
      </c>
      <c r="G39" s="21">
        <v>0</v>
      </c>
      <c r="H39" s="21">
        <v>0</v>
      </c>
      <c r="I39" s="21">
        <v>0</v>
      </c>
      <c r="J39" s="20">
        <v>45283.009999999995</v>
      </c>
      <c r="K39" s="21">
        <v>0</v>
      </c>
      <c r="L39" s="21">
        <v>45283.009999999995</v>
      </c>
      <c r="M39" s="21">
        <v>0</v>
      </c>
      <c r="N39" s="21">
        <v>0</v>
      </c>
      <c r="O39" s="21">
        <v>0</v>
      </c>
      <c r="P39" s="20">
        <f>E39+J39</f>
        <v>45283.009999999995</v>
      </c>
    </row>
    <row r="40" spans="1:16" x14ac:dyDescent="0.2">
      <c r="A40" s="17" t="s">
        <v>109</v>
      </c>
      <c r="B40" s="17" t="s">
        <v>111</v>
      </c>
      <c r="C40" s="18" t="s">
        <v>110</v>
      </c>
      <c r="D40" s="19" t="s">
        <v>112</v>
      </c>
      <c r="E40" s="20">
        <v>1138714.1000000001</v>
      </c>
      <c r="F40" s="21">
        <v>851244.1</v>
      </c>
      <c r="G40" s="21">
        <v>0</v>
      </c>
      <c r="H40" s="21">
        <v>0</v>
      </c>
      <c r="I40" s="21">
        <v>287470</v>
      </c>
      <c r="J40" s="20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0">
        <f>E40+J40</f>
        <v>1138714.1000000001</v>
      </c>
    </row>
    <row r="41" spans="1:16" ht="38.25" x14ac:dyDescent="0.2">
      <c r="A41" s="17" t="s">
        <v>113</v>
      </c>
      <c r="B41" s="17" t="s">
        <v>114</v>
      </c>
      <c r="C41" s="18" t="s">
        <v>110</v>
      </c>
      <c r="D41" s="19" t="s">
        <v>115</v>
      </c>
      <c r="E41" s="20">
        <v>5000</v>
      </c>
      <c r="F41" s="21">
        <v>5000</v>
      </c>
      <c r="G41" s="21">
        <v>0</v>
      </c>
      <c r="H41" s="21">
        <v>0</v>
      </c>
      <c r="I41" s="21">
        <v>0</v>
      </c>
      <c r="J41" s="20">
        <v>0</v>
      </c>
      <c r="K41" s="21">
        <v>0</v>
      </c>
      <c r="L41" s="21">
        <v>0</v>
      </c>
      <c r="M41" s="21">
        <v>0</v>
      </c>
      <c r="N41" s="21">
        <v>0</v>
      </c>
      <c r="O41" s="21">
        <v>0</v>
      </c>
      <c r="P41" s="20">
        <f>E41+J41</f>
        <v>5000</v>
      </c>
    </row>
    <row r="42" spans="1:16" x14ac:dyDescent="0.2">
      <c r="A42" s="22" t="s">
        <v>116</v>
      </c>
      <c r="B42" s="23" t="s">
        <v>116</v>
      </c>
      <c r="C42" s="24" t="s">
        <v>116</v>
      </c>
      <c r="D42" s="25" t="s">
        <v>117</v>
      </c>
      <c r="E42" s="15">
        <v>29927515.930000003</v>
      </c>
      <c r="F42" s="15">
        <f>SUM(F16:F41)</f>
        <v>29640045.930000007</v>
      </c>
      <c r="G42" s="15">
        <v>13217479.93</v>
      </c>
      <c r="H42" s="15">
        <v>1067910</v>
      </c>
      <c r="I42" s="15">
        <f>I40</f>
        <v>287470</v>
      </c>
      <c r="J42" s="15">
        <v>7823998.7199999988</v>
      </c>
      <c r="K42" s="15">
        <v>7206360.709999999</v>
      </c>
      <c r="L42" s="15">
        <v>617638.01</v>
      </c>
      <c r="M42" s="15">
        <v>0</v>
      </c>
      <c r="N42" s="15">
        <v>0</v>
      </c>
      <c r="O42" s="15">
        <v>7206360.709999999</v>
      </c>
      <c r="P42" s="15">
        <f>E42+J42</f>
        <v>37751514.650000006</v>
      </c>
    </row>
    <row r="45" spans="1:16" x14ac:dyDescent="0.2">
      <c r="B45" s="5" t="s">
        <v>118</v>
      </c>
      <c r="I45" s="5" t="s">
        <v>119</v>
      </c>
    </row>
  </sheetData>
  <mergeCells count="22">
    <mergeCell ref="O10:O12"/>
    <mergeCell ref="P9:P12"/>
    <mergeCell ref="G11:G12"/>
    <mergeCell ref="H11:H12"/>
    <mergeCell ref="I10:I12"/>
    <mergeCell ref="J9:O9"/>
    <mergeCell ref="J10:J12"/>
    <mergeCell ref="K10:K12"/>
    <mergeCell ref="L10:L12"/>
    <mergeCell ref="M10:N10"/>
    <mergeCell ref="M11:M12"/>
    <mergeCell ref="N11:N12"/>
    <mergeCell ref="A5:P5"/>
    <mergeCell ref="A6:P6"/>
    <mergeCell ref="A9:A12"/>
    <mergeCell ref="B9:B12"/>
    <mergeCell ref="C9:C12"/>
    <mergeCell ref="D9:D12"/>
    <mergeCell ref="E9:I9"/>
    <mergeCell ref="E10:E12"/>
    <mergeCell ref="F10:F12"/>
    <mergeCell ref="G10:H10"/>
  </mergeCells>
  <pageMargins left="0.196850393700787" right="0.196850393700787" top="0.39370078740157499" bottom="0.196850393700787" header="0" footer="0"/>
  <pageSetup paperSize="9" scale="66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cp:lastPrinted>2020-10-05T13:30:14Z</cp:lastPrinted>
  <dcterms:created xsi:type="dcterms:W3CDTF">2020-10-05T13:25:46Z</dcterms:created>
  <dcterms:modified xsi:type="dcterms:W3CDTF">2020-10-05T13:30:15Z</dcterms:modified>
</cp:coreProperties>
</file>