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F:\ОБМЕН\ПРОЕКТИ РІШЕНЬ 2020\виконком жовтень 2\бюджет\"/>
    </mc:Choice>
  </mc:AlternateContent>
  <bookViews>
    <workbookView xWindow="480" yWindow="120" windowWidth="27795" windowHeight="11835"/>
  </bookViews>
  <sheets>
    <sheet name="НОВИЙ" sheetId="2" r:id="rId1"/>
  </sheets>
  <definedNames>
    <definedName name="_xlnm._FilterDatabase" localSheetId="0" hidden="1">НОВИЙ!$A$9:$J$19</definedName>
    <definedName name="_xlnm.Print_Area" localSheetId="0">НОВИЙ!$A$1:$J$25</definedName>
  </definedNames>
  <calcPr calcId="162913"/>
</workbook>
</file>

<file path=xl/calcChain.xml><?xml version="1.0" encoding="utf-8"?>
<calcChain xmlns="http://schemas.openxmlformats.org/spreadsheetml/2006/main">
  <c r="G14" i="2" l="1"/>
  <c r="I15" i="2" l="1"/>
  <c r="G15" i="2" l="1"/>
  <c r="G16" i="2" l="1"/>
  <c r="G13" i="2" l="1"/>
  <c r="G18" i="2" l="1"/>
  <c r="I17" i="2" l="1"/>
  <c r="I19" i="2" l="1"/>
  <c r="I12" i="2" s="1"/>
  <c r="I11" i="2" s="1"/>
</calcChain>
</file>

<file path=xl/sharedStrings.xml><?xml version="1.0" encoding="utf-8"?>
<sst xmlns="http://schemas.openxmlformats.org/spreadsheetml/2006/main" count="42" uniqueCount="34">
  <si>
    <t>Код Програмної класифікації видатків та кредитування місцевих бюджетів</t>
  </si>
  <si>
    <t>Код Типової програмної класифікації видатків та кредитування місцевих бюджетів</t>
  </si>
  <si>
    <t>Код Функціональної класифікації видатків та кредитування бюджету</t>
  </si>
  <si>
    <t>Найменування головного розпорядника коштів місцевого бюджету / відповідального виконавця, найменування бюджетної програми згідно з Типовою програмною класифікацією видатків та кредитування місцевих бюджетів</t>
  </si>
  <si>
    <t>Х</t>
  </si>
  <si>
    <t>УСЬОГО</t>
  </si>
  <si>
    <t>0100000</t>
  </si>
  <si>
    <t>0110000</t>
  </si>
  <si>
    <t>Новотроїцька селищна рада</t>
  </si>
  <si>
    <t>Заступник селищного голови з фінансових питань</t>
  </si>
  <si>
    <t>код бюджету</t>
  </si>
  <si>
    <t xml:space="preserve">Найменування об'єкта будівництва /
вид будівельних робіт, у тому числі проектні роботи
</t>
  </si>
  <si>
    <t>Загальна вартість будівництва, гривень</t>
  </si>
  <si>
    <t>Рівень виконання робіт на початок бюджетного періоду, %</t>
  </si>
  <si>
    <t>Обсяг видатків бюджету розвитку, які спрямовуються на будівництво об'єкта у бюджетному періоді, гривень</t>
  </si>
  <si>
    <t>Загальна тривалість будівництва (рік початку і завершення)</t>
  </si>
  <si>
    <t>Рівень готовності об'єкта на кінець бюджетного періоду, %</t>
  </si>
  <si>
    <t>Технічне переоснащення артезіанської свердловини №15-352 по вул. Молодіжна, 1 В в с.Благовіщенка Новотроїцького району Херсонської області</t>
  </si>
  <si>
    <t>Будівництво лінії зовнішнього освітлення вул. Степова, вул. 8 Березня, вул. Толбухіна, вул. Маяковського, вул. Миру, вул. Олімпійська, вул. Горького в смт Новотроїцьке Херсонської області  (формування страхового фонду документації)</t>
  </si>
  <si>
    <t>21315401000</t>
  </si>
  <si>
    <t>Тетяна ЛЕВОШИЧ</t>
  </si>
  <si>
    <t>Будівництво лінії зовнішнього освітлення вул.Залізнична, вул.Квітнева (від пров.Наскрізний до вул.Залізнична), вул.Меліораторів, вул.Суворова (від вул.Шевченко до вул.Сонячна), вул.Лісова, вул.Паркова, вул.Лугова, вул.Садова (від вул.Паркова до кінця), вул.Соснова, вул.Л.Українки, в смт.Новотроїцьке Херсонської області  (формування страхового фонду документації)</t>
  </si>
  <si>
    <t>0117330</t>
  </si>
  <si>
    <t>0443</t>
  </si>
  <si>
    <t>Будівництво1 інших об`єктів комунальної власності</t>
  </si>
  <si>
    <t>Будівництво лінії зовнішнього освітлення за адресою вул.Вишнева в смт.Новотроїцьке Херсонської області (формування страхового фонду документації)</t>
  </si>
  <si>
    <t>Будівництво лінії зовнішнього освітлення вул.Залізнична, вул.Квітнева (від пров.Наскрізний до вул.Залізнична), вул.Меліораторів, вул.Суворова (від вул.Шевченко до вул.Сонячна), вул.Лісова, вул.Паркова, вул.Лугова, вул.Садова (від вул.Паркова до кінця), вул.Соснова, вул.Л.Українки, в смт.Новотроїцьке Херсонської області</t>
  </si>
  <si>
    <t>(грн.)</t>
  </si>
  <si>
    <t>Коригування РП "Реконструкція мереж та споруж каналізаційної мережі смт.Новотроїцьке Херсонської області"</t>
  </si>
  <si>
    <t>Схвалено</t>
  </si>
  <si>
    <t>рішенням виконкому селищної ради</t>
  </si>
  <si>
    <t xml:space="preserve">Розподіл коштів бюджету розвитку за об'єктами у 2020 році            </t>
  </si>
  <si>
    <t>(проект)</t>
  </si>
  <si>
    <t>від 19.10.2020 року №290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</si>
</sst>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sz val="8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sz val="12"/>
      <color rgb="FF00000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2" fillId="0" borderId="0"/>
  </cellStyleXfs>
  <cellXfs count="25">
    <xf numFmtId="0" fontId="0" fillId="0" borderId="0" xfId="0"/>
    <xf numFmtId="0" fontId="3" fillId="0" borderId="0" xfId="0" applyFont="1"/>
    <xf numFmtId="0" fontId="5" fillId="0" borderId="1" xfId="0" applyFont="1" applyFill="1" applyBorder="1" applyAlignment="1">
      <alignment horizontal="center" vertical="center" wrapText="1"/>
    </xf>
    <xf numFmtId="0" fontId="4" fillId="0" borderId="1" xfId="0" quotePrefix="1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vertical="center" wrapText="1"/>
    </xf>
    <xf numFmtId="2" fontId="0" fillId="0" borderId="0" xfId="0" applyNumberFormat="1"/>
    <xf numFmtId="0" fontId="1" fillId="0" borderId="0" xfId="1" applyFont="1"/>
    <xf numFmtId="0" fontId="0" fillId="0" borderId="0" xfId="0" applyFill="1"/>
    <xf numFmtId="0" fontId="0" fillId="0" borderId="2" xfId="0" quotePrefix="1" applyBorder="1"/>
    <xf numFmtId="2" fontId="4" fillId="0" borderId="1" xfId="0" applyNumberFormat="1" applyFont="1" applyFill="1" applyBorder="1" applyAlignment="1">
      <alignment horizontal="center" vertical="center" wrapText="1"/>
    </xf>
    <xf numFmtId="2" fontId="5" fillId="0" borderId="1" xfId="0" applyNumberFormat="1" applyFont="1" applyFill="1" applyBorder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4" fillId="0" borderId="5" xfId="0" applyFont="1" applyFill="1" applyBorder="1" applyAlignment="1">
      <alignment horizontal="center" vertical="center" wrapText="1"/>
    </xf>
    <xf numFmtId="0" fontId="4" fillId="0" borderId="4" xfId="0" applyFont="1" applyFill="1" applyBorder="1" applyAlignment="1">
      <alignment horizontal="center" vertical="center" wrapText="1"/>
    </xf>
    <xf numFmtId="0" fontId="4" fillId="0" borderId="3" xfId="0" applyFont="1" applyFill="1" applyBorder="1" applyAlignment="1">
      <alignment horizontal="center" vertical="center" wrapText="1"/>
    </xf>
    <xf numFmtId="0" fontId="5" fillId="0" borderId="5" xfId="0" quotePrefix="1" applyFont="1" applyFill="1" applyBorder="1" applyAlignment="1">
      <alignment horizontal="center" vertical="center" wrapText="1"/>
    </xf>
    <xf numFmtId="0" fontId="5" fillId="0" borderId="4" xfId="0" quotePrefix="1" applyFont="1" applyFill="1" applyBorder="1" applyAlignment="1">
      <alignment horizontal="center" vertical="center" wrapText="1"/>
    </xf>
    <xf numFmtId="0" fontId="5" fillId="0" borderId="3" xfId="0" quotePrefix="1" applyFont="1" applyFill="1" applyBorder="1" applyAlignment="1">
      <alignment horizontal="center" vertical="center" wrapText="1"/>
    </xf>
    <xf numFmtId="0" fontId="5" fillId="0" borderId="5" xfId="0" applyFont="1" applyFill="1" applyBorder="1" applyAlignment="1">
      <alignment horizontal="center" vertical="center" wrapText="1"/>
    </xf>
    <xf numFmtId="0" fontId="5" fillId="0" borderId="4" xfId="0" applyFont="1" applyFill="1" applyBorder="1" applyAlignment="1">
      <alignment horizontal="center" vertical="center" wrapText="1"/>
    </xf>
    <xf numFmtId="0" fontId="5" fillId="0" borderId="3" xfId="0" applyFont="1" applyFill="1" applyBorder="1" applyAlignment="1">
      <alignment horizontal="center" vertical="center" wrapText="1"/>
    </xf>
    <xf numFmtId="0" fontId="4" fillId="0" borderId="5" xfId="0" quotePrefix="1" applyFont="1" applyFill="1" applyBorder="1" applyAlignment="1">
      <alignment horizontal="center" vertical="center" wrapText="1"/>
    </xf>
    <xf numFmtId="0" fontId="4" fillId="0" borderId="4" xfId="0" quotePrefix="1" applyFont="1" applyFill="1" applyBorder="1" applyAlignment="1">
      <alignment horizontal="center" vertical="center" wrapText="1"/>
    </xf>
    <xf numFmtId="0" fontId="4" fillId="0" borderId="3" xfId="0" quotePrefix="1" applyFont="1" applyFill="1" applyBorder="1" applyAlignment="1">
      <alignment horizontal="center" vertical="center" wrapText="1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24"/>
  <sheetViews>
    <sheetView tabSelected="1" view="pageBreakPreview" zoomScale="55" zoomScaleNormal="55" zoomScaleSheetLayoutView="55" workbookViewId="0">
      <selection activeCell="F3" sqref="F3"/>
    </sheetView>
  </sheetViews>
  <sheetFormatPr defaultRowHeight="15" x14ac:dyDescent="0.25"/>
  <cols>
    <col min="1" max="3" width="14.28515625" customWidth="1"/>
    <col min="4" max="4" width="32.42578125" customWidth="1"/>
    <col min="5" max="8" width="23" customWidth="1"/>
    <col min="9" max="9" width="16" customWidth="1"/>
    <col min="10" max="10" width="13.140625" customWidth="1"/>
    <col min="11" max="11" width="9.5703125" bestFit="1" customWidth="1"/>
  </cols>
  <sheetData>
    <row r="1" spans="1:10" x14ac:dyDescent="0.25">
      <c r="A1" s="9" t="s">
        <v>19</v>
      </c>
      <c r="H1" t="s">
        <v>29</v>
      </c>
    </row>
    <row r="2" spans="1:10" x14ac:dyDescent="0.25">
      <c r="A2" t="s">
        <v>10</v>
      </c>
      <c r="H2" t="s">
        <v>30</v>
      </c>
    </row>
    <row r="3" spans="1:10" x14ac:dyDescent="0.25">
      <c r="H3" t="s">
        <v>33</v>
      </c>
    </row>
    <row r="4" spans="1:10" x14ac:dyDescent="0.25">
      <c r="G4" s="7"/>
      <c r="I4" s="7"/>
    </row>
    <row r="5" spans="1:10" x14ac:dyDescent="0.25">
      <c r="I5" s="1"/>
    </row>
    <row r="6" spans="1:10" ht="44.25" customHeight="1" x14ac:dyDescent="0.25">
      <c r="A6" s="12" t="s">
        <v>31</v>
      </c>
      <c r="B6" s="12"/>
      <c r="C6" s="12"/>
      <c r="D6" s="12"/>
      <c r="E6" s="12"/>
      <c r="F6" s="12"/>
      <c r="G6" s="12"/>
      <c r="H6" s="12"/>
      <c r="I6" s="12"/>
      <c r="J6" s="12"/>
    </row>
    <row r="7" spans="1:10" ht="18.75" customHeight="1" x14ac:dyDescent="0.25">
      <c r="A7" s="12" t="s">
        <v>32</v>
      </c>
      <c r="B7" s="12"/>
      <c r="C7" s="12"/>
      <c r="D7" s="12"/>
      <c r="E7" s="12"/>
      <c r="F7" s="12"/>
      <c r="G7" s="12"/>
      <c r="H7" s="12"/>
      <c r="I7" s="12"/>
      <c r="J7" s="12"/>
    </row>
    <row r="8" spans="1:10" x14ac:dyDescent="0.25">
      <c r="I8" s="1"/>
      <c r="J8" t="s">
        <v>27</v>
      </c>
    </row>
    <row r="9" spans="1:10" ht="157.5" x14ac:dyDescent="0.25">
      <c r="A9" s="2" t="s">
        <v>0</v>
      </c>
      <c r="B9" s="2" t="s">
        <v>1</v>
      </c>
      <c r="C9" s="2" t="s">
        <v>2</v>
      </c>
      <c r="D9" s="2" t="s">
        <v>3</v>
      </c>
      <c r="E9" s="2" t="s">
        <v>11</v>
      </c>
      <c r="F9" s="2" t="s">
        <v>15</v>
      </c>
      <c r="G9" s="2" t="s">
        <v>12</v>
      </c>
      <c r="H9" s="2" t="s">
        <v>13</v>
      </c>
      <c r="I9" s="2" t="s">
        <v>14</v>
      </c>
      <c r="J9" s="2" t="s">
        <v>16</v>
      </c>
    </row>
    <row r="10" spans="1:10" ht="15.75" x14ac:dyDescent="0.25">
      <c r="A10" s="2">
        <v>1</v>
      </c>
      <c r="B10" s="2">
        <v>2</v>
      </c>
      <c r="C10" s="2">
        <v>3</v>
      </c>
      <c r="D10" s="2">
        <v>4</v>
      </c>
      <c r="E10" s="2">
        <v>5</v>
      </c>
      <c r="F10" s="2">
        <v>6</v>
      </c>
      <c r="G10" s="2">
        <v>7</v>
      </c>
      <c r="H10" s="2">
        <v>8</v>
      </c>
      <c r="I10" s="2">
        <v>9</v>
      </c>
      <c r="J10" s="2">
        <v>10</v>
      </c>
    </row>
    <row r="11" spans="1:10" ht="15.75" x14ac:dyDescent="0.25">
      <c r="A11" s="3" t="s">
        <v>6</v>
      </c>
      <c r="B11" s="2"/>
      <c r="C11" s="2"/>
      <c r="D11" s="4" t="s">
        <v>8</v>
      </c>
      <c r="E11" s="2"/>
      <c r="F11" s="2"/>
      <c r="G11" s="2"/>
      <c r="H11" s="2"/>
      <c r="I11" s="10">
        <f>I12</f>
        <v>979111</v>
      </c>
      <c r="J11" s="2"/>
    </row>
    <row r="12" spans="1:10" ht="15.75" x14ac:dyDescent="0.25">
      <c r="A12" s="3" t="s">
        <v>7</v>
      </c>
      <c r="B12" s="2"/>
      <c r="C12" s="2"/>
      <c r="D12" s="4" t="s">
        <v>8</v>
      </c>
      <c r="E12" s="2"/>
      <c r="F12" s="2"/>
      <c r="G12" s="2"/>
      <c r="H12" s="2"/>
      <c r="I12" s="10">
        <f>I19</f>
        <v>979111</v>
      </c>
      <c r="J12" s="2"/>
    </row>
    <row r="13" spans="1:10" ht="387.75" customHeight="1" x14ac:dyDescent="0.25">
      <c r="A13" s="22" t="s">
        <v>22</v>
      </c>
      <c r="B13" s="19">
        <v>7330</v>
      </c>
      <c r="C13" s="16" t="s">
        <v>23</v>
      </c>
      <c r="D13" s="13" t="s">
        <v>24</v>
      </c>
      <c r="E13" s="2" t="s">
        <v>21</v>
      </c>
      <c r="F13" s="2">
        <v>2020</v>
      </c>
      <c r="G13" s="11">
        <f>I13</f>
        <v>3062</v>
      </c>
      <c r="H13" s="2">
        <v>0</v>
      </c>
      <c r="I13" s="11">
        <v>3062</v>
      </c>
      <c r="J13" s="2">
        <v>100</v>
      </c>
    </row>
    <row r="14" spans="1:10" ht="181.5" customHeight="1" x14ac:dyDescent="0.25">
      <c r="A14" s="23"/>
      <c r="B14" s="20"/>
      <c r="C14" s="17"/>
      <c r="D14" s="14"/>
      <c r="E14" s="2" t="s">
        <v>28</v>
      </c>
      <c r="F14" s="2">
        <v>2020</v>
      </c>
      <c r="G14" s="11">
        <f>I14</f>
        <v>20731</v>
      </c>
      <c r="H14" s="2">
        <v>0</v>
      </c>
      <c r="I14" s="11">
        <v>20731</v>
      </c>
      <c r="J14" s="2">
        <v>100</v>
      </c>
    </row>
    <row r="15" spans="1:10" ht="387.75" customHeight="1" x14ac:dyDescent="0.25">
      <c r="A15" s="23"/>
      <c r="B15" s="20"/>
      <c r="C15" s="17"/>
      <c r="D15" s="14"/>
      <c r="E15" s="2" t="s">
        <v>26</v>
      </c>
      <c r="F15" s="2">
        <v>2020</v>
      </c>
      <c r="G15" s="11">
        <f>I15</f>
        <v>253511.99999999994</v>
      </c>
      <c r="H15" s="2">
        <v>0</v>
      </c>
      <c r="I15" s="11">
        <f>611339.46-357828.08+0.62</f>
        <v>253511.99999999994</v>
      </c>
      <c r="J15" s="2">
        <v>100</v>
      </c>
    </row>
    <row r="16" spans="1:10" ht="174.75" customHeight="1" x14ac:dyDescent="0.25">
      <c r="A16" s="23"/>
      <c r="B16" s="20"/>
      <c r="C16" s="17"/>
      <c r="D16" s="14"/>
      <c r="E16" s="2" t="s">
        <v>25</v>
      </c>
      <c r="F16" s="2">
        <v>2020</v>
      </c>
      <c r="G16" s="11">
        <f>I16</f>
        <v>2709</v>
      </c>
      <c r="H16" s="2">
        <v>0</v>
      </c>
      <c r="I16" s="11">
        <v>2709</v>
      </c>
      <c r="J16" s="2">
        <v>100</v>
      </c>
    </row>
    <row r="17" spans="1:11" s="8" customFormat="1" ht="193.5" customHeight="1" x14ac:dyDescent="0.25">
      <c r="A17" s="23"/>
      <c r="B17" s="20"/>
      <c r="C17" s="17"/>
      <c r="D17" s="14"/>
      <c r="E17" s="2" t="s">
        <v>17</v>
      </c>
      <c r="F17" s="2">
        <v>2020</v>
      </c>
      <c r="G17" s="2">
        <v>737382</v>
      </c>
      <c r="H17" s="2">
        <v>0</v>
      </c>
      <c r="I17" s="11">
        <f>295800+400000</f>
        <v>695800</v>
      </c>
      <c r="J17" s="2">
        <v>94.3</v>
      </c>
    </row>
    <row r="18" spans="1:11" s="8" customFormat="1" ht="257.25" customHeight="1" x14ac:dyDescent="0.25">
      <c r="A18" s="24"/>
      <c r="B18" s="21"/>
      <c r="C18" s="18"/>
      <c r="D18" s="15"/>
      <c r="E18" s="2" t="s">
        <v>18</v>
      </c>
      <c r="F18" s="2">
        <v>2020</v>
      </c>
      <c r="G18" s="2">
        <f>I18</f>
        <v>3297</v>
      </c>
      <c r="H18" s="2">
        <v>0</v>
      </c>
      <c r="I18" s="11">
        <v>3297</v>
      </c>
      <c r="J18" s="2">
        <v>100</v>
      </c>
    </row>
    <row r="19" spans="1:11" ht="15.75" x14ac:dyDescent="0.25">
      <c r="A19" s="2" t="s">
        <v>4</v>
      </c>
      <c r="B19" s="2" t="s">
        <v>4</v>
      </c>
      <c r="C19" s="2" t="s">
        <v>4</v>
      </c>
      <c r="D19" s="5" t="s">
        <v>5</v>
      </c>
      <c r="E19" s="2" t="s">
        <v>4</v>
      </c>
      <c r="F19" s="2" t="s">
        <v>4</v>
      </c>
      <c r="G19" s="2" t="s">
        <v>4</v>
      </c>
      <c r="H19" s="2" t="s">
        <v>4</v>
      </c>
      <c r="I19" s="10">
        <f>SUM(I13:I18)</f>
        <v>979111</v>
      </c>
      <c r="J19" s="2" t="s">
        <v>4</v>
      </c>
    </row>
    <row r="23" spans="1:11" x14ac:dyDescent="0.25">
      <c r="B23" t="s">
        <v>9</v>
      </c>
      <c r="G23" t="s">
        <v>20</v>
      </c>
    </row>
    <row r="24" spans="1:11" x14ac:dyDescent="0.25">
      <c r="K24" s="6"/>
    </row>
  </sheetData>
  <autoFilter ref="A9:J19"/>
  <mergeCells count="6">
    <mergeCell ref="A6:J6"/>
    <mergeCell ref="D13:D18"/>
    <mergeCell ref="C13:C18"/>
    <mergeCell ref="B13:B18"/>
    <mergeCell ref="A13:A18"/>
    <mergeCell ref="A7:J7"/>
  </mergeCells>
  <pageMargins left="0.27559055118110237" right="0.15748031496062992" top="0.74803149606299213" bottom="0.74803149606299213" header="0.31496062992125984" footer="0.31496062992125984"/>
  <pageSetup paperSize="9" scale="50" fitToHeight="4" orientation="portrait" verticalDpi="0" r:id="rId1"/>
  <colBreaks count="1" manualBreakCount="1">
    <brk id="10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НОВИЙ</vt:lpstr>
      <vt:lpstr>НОВИЙ!Область_печати</vt:lpstr>
    </vt:vector>
  </TitlesOfParts>
  <Company>diakov.net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RePack by Diakov</dc:creator>
  <cp:lastModifiedBy>Aleksandr</cp:lastModifiedBy>
  <cp:lastPrinted>2020-10-19T12:29:29Z</cp:lastPrinted>
  <dcterms:created xsi:type="dcterms:W3CDTF">2019-01-03T11:24:11Z</dcterms:created>
  <dcterms:modified xsi:type="dcterms:W3CDTF">2020-10-19T12:29:31Z</dcterms:modified>
</cp:coreProperties>
</file>