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ыя червень\зміни бюджет\"/>
    </mc:Choice>
  </mc:AlternateContent>
  <bookViews>
    <workbookView xWindow="0" yWindow="0" windowWidth="28725" windowHeight="9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5" i="1"/>
  <c r="F41" i="1"/>
  <c r="I14" i="1"/>
  <c r="I15" i="1"/>
  <c r="F25" i="1"/>
  <c r="F26" i="1"/>
  <c r="F27" i="1"/>
  <c r="F29" i="1"/>
  <c r="I41" i="1"/>
  <c r="P41" i="1" l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<sst xmlns="http://schemas.openxmlformats.org/spreadsheetml/2006/main" count="138" uniqueCount="122">
  <si>
    <t>Додаток 3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</si>
  <si>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</si>
  <si>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</si>
  <si>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</si>
  <si>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</si>
  <si>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</si>
  <si>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</si>
  <si>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</si>
  <si>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</si>
  <si>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</si>
  <si>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</si>
  <si>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</si>
  <si>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</si>
  <si>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</si>
  <si>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</si>
  <si>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</si>
  <si>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</si>
  <si>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</si>
  <si>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</si>
  <si>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</si>
  <si>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</si>
  <si>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</si>
  <si>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</si>
  <si>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</si>
  <si>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</si>
  <si>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</si>
  <si>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</si>
  <si>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</si>
  <si>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</si>
  <si>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</si>
  <si>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</si>
  <si>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</si>
  <si>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</si>
  <si>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</si>
  <si>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</si>
  <si>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</si>
  <si>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</si>
  <si>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</si>
  <si>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</si>
  <si>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</si>
  <si>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</si>
  <si>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</si>
  <si>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</si>
  <si>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</si>
  <si>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</si>
  <si>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</si>
  <si>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</si>
  <si>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</si>
  <si>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</si>
  <si>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</si>
  <si>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</si>
  <si>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</si>
  <si>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</si>
  <si>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</si>
  <si>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</si>
  <si>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</si>
  <si>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</si>
  <si>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</si>
  <si>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</si>
  <si>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</si>
  <si>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</si>
  <si>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</si>
  <si>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</si>
  <si>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</si>
  <si>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0116090</t>
  </si>
  <si>
    <t>0640</t>
  </si>
  <si>
    <t>6090</t>
  </si>
  <si>
    <t>Інша діяльність у сфері житлово-комунального господарства</t>
  </si>
  <si>
    <t>0117130</t>
  </si>
  <si>
    <t>0421</t>
  </si>
  <si>
    <t>7130</t>
  </si>
  <si>
    <t>Здійснення заходів із землеустрою</t>
  </si>
  <si>
    <t>0117310</t>
  </si>
  <si>
    <t>0443</t>
  </si>
  <si>
    <t>7310</t>
  </si>
  <si>
    <t>Будівництво об`єктів житлово-комунального господарства</t>
  </si>
  <si>
    <t>0117324</t>
  </si>
  <si>
    <t>7324</t>
  </si>
  <si>
    <t>Будівництво установ та закладів культури</t>
  </si>
  <si>
    <t>0117330</t>
  </si>
  <si>
    <t>7330</t>
  </si>
  <si>
    <t>Будівництво1 інших об`єктів комунальної власності</t>
  </si>
  <si>
    <t>0117370</t>
  </si>
  <si>
    <t>0490</t>
  </si>
  <si>
    <t>7370</t>
  </si>
  <si>
    <t>Реалізація інших заходів щодо соціально-економічного розвитку територій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</si>
  <si>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</si>
  <si>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</si>
  <si>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</si>
  <si>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</si>
  <si>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</si>
  <si>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</si>
  <si>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Внески до статутного капіталу суб`єктів господарювання</t>
  </si>
  <si>
    <t>0118110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</si>
  <si>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</si>
  <si>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</si>
  <si>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</si>
  <si>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</si>
  <si>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</si>
  <si>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</si>
  <si>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</si>
  <si>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</si>
  <si>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</si>
  <si>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</si>
  <si>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</si>
  <si>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0119770</t>
  </si>
  <si>
    <t>0180</t>
  </si>
  <si>
    <t>9770</t>
  </si>
  <si>
    <t>Інші субвенції з місцевого бюджету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</si>
  <si>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</si>
  <si>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</si>
  <si>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</si>
  <si>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</si>
  <si>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</si>
  <si>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Заступник селищного голови з фінансових питань</t>
  </si>
  <si>
    <t>Тетяна ЛЕВОШИЧ</t>
  </si>
  <si>
    <t>(код бюджету)</t>
  </si>
  <si>
    <t>до рішення LXІV сесії селищної ради  VІI скликання</t>
  </si>
  <si>
    <t xml:space="preserve"> Уточнений додаток 3 "РОЗПОДІЛ селищного бюджету Новотроїцької селищної радина 2020 рік"  </t>
  </si>
  <si>
    <t>рішення LVІІІ сесії селищної рали VІI скликання від 12 грудня 2019 року №1199"</t>
  </si>
  <si>
    <t>21315401000</t>
  </si>
  <si>
    <t>від 09.06.2020 року №1358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</si>
</sst>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4"/>
  <sheetViews>
    <sheetView tabSelected="1" workbookViewId="0">
      <selection activeCell="M4" sqref="M4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t="s">
        <v>0</v>
      </c>
    </row>
    <row r="2" spans="1:16" x14ac:dyDescent="0.2">
      <c r="M2" t="s">
        <v>117</v>
      </c>
    </row>
    <row r="3" spans="1:16" x14ac:dyDescent="0.2">
      <c r="M3" t="s">
        <v>121</v>
      </c>
    </row>
    <row r="5" spans="1:16" x14ac:dyDescent="0.2">
      <c r="A5" s="25" t="s">
        <v>118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1:16" x14ac:dyDescent="0.2">
      <c r="A6" s="25" t="s">
        <v>119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</row>
    <row r="7" spans="1:16" x14ac:dyDescent="0.2">
      <c r="A7" s="22" t="s">
        <v>120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">
      <c r="A8" s="21" t="s">
        <v>116</v>
      </c>
      <c r="P8" s="1" t="s">
        <v>1</v>
      </c>
    </row>
    <row r="9" spans="1:16" x14ac:dyDescent="0.2">
      <c r="A9" s="27" t="s">
        <v>2</v>
      </c>
      <c r="B9" s="27" t="s">
        <v>3</v>
      </c>
      <c r="C9" s="27" t="s">
        <v>4</v>
      </c>
      <c r="D9" s="23" t="s">
        <v>5</v>
      </c>
      <c r="E9" s="23" t="s">
        <v>6</v>
      </c>
      <c r="F9" s="23"/>
      <c r="G9" s="23"/>
      <c r="H9" s="23"/>
      <c r="I9" s="23"/>
      <c r="J9" s="23" t="s">
        <v>13</v>
      </c>
      <c r="K9" s="23"/>
      <c r="L9" s="23"/>
      <c r="M9" s="23"/>
      <c r="N9" s="23"/>
      <c r="O9" s="23"/>
      <c r="P9" s="24" t="s">
        <v>15</v>
      </c>
    </row>
    <row r="10" spans="1:16" x14ac:dyDescent="0.2">
      <c r="A10" s="23"/>
      <c r="B10" s="23"/>
      <c r="C10" s="23"/>
      <c r="D10" s="23"/>
      <c r="E10" s="24" t="s">
        <v>7</v>
      </c>
      <c r="F10" s="23" t="s">
        <v>8</v>
      </c>
      <c r="G10" s="23" t="s">
        <v>9</v>
      </c>
      <c r="H10" s="23"/>
      <c r="I10" s="23" t="s">
        <v>12</v>
      </c>
      <c r="J10" s="24" t="s">
        <v>7</v>
      </c>
      <c r="K10" s="23" t="s">
        <v>14</v>
      </c>
      <c r="L10" s="23" t="s">
        <v>8</v>
      </c>
      <c r="M10" s="23" t="s">
        <v>9</v>
      </c>
      <c r="N10" s="23"/>
      <c r="O10" s="23" t="s">
        <v>12</v>
      </c>
      <c r="P10" s="23"/>
    </row>
    <row r="11" spans="1:16" x14ac:dyDescent="0.2">
      <c r="A11" s="23"/>
      <c r="B11" s="23"/>
      <c r="C11" s="23"/>
      <c r="D11" s="23"/>
      <c r="E11" s="23"/>
      <c r="F11" s="23"/>
      <c r="G11" s="23" t="s">
        <v>10</v>
      </c>
      <c r="H11" s="23" t="s">
        <v>11</v>
      </c>
      <c r="I11" s="23"/>
      <c r="J11" s="23"/>
      <c r="K11" s="23"/>
      <c r="L11" s="23"/>
      <c r="M11" s="23" t="s">
        <v>10</v>
      </c>
      <c r="N11" s="23" t="s">
        <v>11</v>
      </c>
      <c r="O11" s="23"/>
      <c r="P11" s="23"/>
    </row>
    <row r="12" spans="1:16" ht="44.25" customHeight="1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</row>
    <row r="13" spans="1:16" x14ac:dyDescent="0.2">
      <c r="A13" s="4">
        <v>1</v>
      </c>
      <c r="B13" s="4">
        <v>2</v>
      </c>
      <c r="C13" s="4">
        <v>3</v>
      </c>
      <c r="D13" s="4">
        <v>4</v>
      </c>
      <c r="E13" s="5">
        <v>5</v>
      </c>
      <c r="F13" s="4">
        <v>6</v>
      </c>
      <c r="G13" s="4">
        <v>7</v>
      </c>
      <c r="H13" s="4">
        <v>8</v>
      </c>
      <c r="I13" s="4">
        <v>9</v>
      </c>
      <c r="J13" s="5">
        <v>10</v>
      </c>
      <c r="K13" s="4">
        <v>11</v>
      </c>
      <c r="L13" s="4">
        <v>12</v>
      </c>
      <c r="M13" s="4">
        <v>13</v>
      </c>
      <c r="N13" s="4">
        <v>14</v>
      </c>
      <c r="O13" s="4">
        <v>15</v>
      </c>
      <c r="P13" s="5">
        <v>16</v>
      </c>
    </row>
    <row r="14" spans="1:16" x14ac:dyDescent="0.2">
      <c r="A14" s="6" t="s">
        <v>16</v>
      </c>
      <c r="B14" s="7"/>
      <c r="C14" s="8"/>
      <c r="D14" s="9" t="s">
        <v>17</v>
      </c>
      <c r="E14" s="10">
        <v>25691368.699999999</v>
      </c>
      <c r="F14" s="11">
        <f>F15</f>
        <v>25403898.700000007</v>
      </c>
      <c r="G14" s="11">
        <v>11891238.07</v>
      </c>
      <c r="H14" s="11">
        <v>1094750</v>
      </c>
      <c r="I14" s="11">
        <f>I15</f>
        <v>287470</v>
      </c>
      <c r="J14" s="10">
        <v>8572749.8200000003</v>
      </c>
      <c r="K14" s="11">
        <v>7955111.8100000005</v>
      </c>
      <c r="L14" s="11">
        <v>617638.01</v>
      </c>
      <c r="M14" s="11">
        <v>0</v>
      </c>
      <c r="N14" s="11">
        <v>0</v>
      </c>
      <c r="O14" s="11">
        <v>7955111.8100000005</v>
      </c>
      <c r="P14" s="10">
        <f t="shared" ref="P14:P41" si="0">E14+J14</f>
        <v>34264118.519999996</v>
      </c>
    </row>
    <row r="15" spans="1:16" x14ac:dyDescent="0.2">
      <c r="A15" s="6" t="s">
        <v>18</v>
      </c>
      <c r="B15" s="7"/>
      <c r="C15" s="8"/>
      <c r="D15" s="9" t="s">
        <v>17</v>
      </c>
      <c r="E15" s="10">
        <v>25691368.699999999</v>
      </c>
      <c r="F15" s="11">
        <f>F41</f>
        <v>25403898.700000007</v>
      </c>
      <c r="G15" s="11">
        <v>11891238.07</v>
      </c>
      <c r="H15" s="11">
        <v>1094750</v>
      </c>
      <c r="I15" s="11">
        <f>I41</f>
        <v>287470</v>
      </c>
      <c r="J15" s="10">
        <v>8572749.8200000003</v>
      </c>
      <c r="K15" s="11">
        <v>7955111.8100000005</v>
      </c>
      <c r="L15" s="11">
        <v>617638.01</v>
      </c>
      <c r="M15" s="11">
        <v>0</v>
      </c>
      <c r="N15" s="11">
        <v>0</v>
      </c>
      <c r="O15" s="11">
        <v>7955111.8100000005</v>
      </c>
      <c r="P15" s="10">
        <f t="shared" si="0"/>
        <v>34264118.519999996</v>
      </c>
    </row>
    <row r="16" spans="1:16" ht="63.75" x14ac:dyDescent="0.2">
      <c r="A16" s="12" t="s">
        <v>19</v>
      </c>
      <c r="B16" s="12" t="s">
        <v>21</v>
      </c>
      <c r="C16" s="13" t="s">
        <v>20</v>
      </c>
      <c r="D16" s="14" t="s">
        <v>22</v>
      </c>
      <c r="E16" s="15">
        <v>7547331.7999999998</v>
      </c>
      <c r="F16" s="16">
        <v>7547331.7999999998</v>
      </c>
      <c r="G16" s="16">
        <v>5375611</v>
      </c>
      <c r="H16" s="16">
        <v>266109</v>
      </c>
      <c r="I16" s="16">
        <v>0</v>
      </c>
      <c r="J16" s="15">
        <v>91691</v>
      </c>
      <c r="K16" s="16">
        <v>29024</v>
      </c>
      <c r="L16" s="16">
        <v>62667</v>
      </c>
      <c r="M16" s="16">
        <v>0</v>
      </c>
      <c r="N16" s="16">
        <v>0</v>
      </c>
      <c r="O16" s="16">
        <v>29024</v>
      </c>
      <c r="P16" s="15">
        <f t="shared" si="0"/>
        <v>7639022.7999999998</v>
      </c>
    </row>
    <row r="17" spans="1:16" x14ac:dyDescent="0.2">
      <c r="A17" s="12" t="s">
        <v>23</v>
      </c>
      <c r="B17" s="12" t="s">
        <v>25</v>
      </c>
      <c r="C17" s="13" t="s">
        <v>24</v>
      </c>
      <c r="D17" s="14" t="s">
        <v>26</v>
      </c>
      <c r="E17" s="15">
        <v>9665719.3399999999</v>
      </c>
      <c r="F17" s="16">
        <v>9665719.3399999999</v>
      </c>
      <c r="G17" s="16">
        <v>6144686.0700000003</v>
      </c>
      <c r="H17" s="16">
        <v>819074</v>
      </c>
      <c r="I17" s="16">
        <v>0</v>
      </c>
      <c r="J17" s="15">
        <v>574658</v>
      </c>
      <c r="K17" s="16">
        <v>64970</v>
      </c>
      <c r="L17" s="16">
        <v>509688</v>
      </c>
      <c r="M17" s="16">
        <v>0</v>
      </c>
      <c r="N17" s="16">
        <v>0</v>
      </c>
      <c r="O17" s="16">
        <v>64970</v>
      </c>
      <c r="P17" s="15">
        <f t="shared" si="0"/>
        <v>10240377.34</v>
      </c>
    </row>
    <row r="18" spans="1:16" ht="25.5" x14ac:dyDescent="0.2">
      <c r="A18" s="12" t="s">
        <v>27</v>
      </c>
      <c r="B18" s="12" t="s">
        <v>29</v>
      </c>
      <c r="C18" s="13" t="s">
        <v>28</v>
      </c>
      <c r="D18" s="14" t="s">
        <v>30</v>
      </c>
      <c r="E18" s="15">
        <v>7200</v>
      </c>
      <c r="F18" s="16">
        <v>7200</v>
      </c>
      <c r="G18" s="16">
        <v>0</v>
      </c>
      <c r="H18" s="16">
        <v>0</v>
      </c>
      <c r="I18" s="16">
        <v>0</v>
      </c>
      <c r="J18" s="15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5">
        <f t="shared" si="0"/>
        <v>7200</v>
      </c>
    </row>
    <row r="19" spans="1:16" ht="63.75" x14ac:dyDescent="0.2">
      <c r="A19" s="12" t="s">
        <v>31</v>
      </c>
      <c r="B19" s="12" t="s">
        <v>32</v>
      </c>
      <c r="C19" s="13" t="s">
        <v>28</v>
      </c>
      <c r="D19" s="14" t="s">
        <v>33</v>
      </c>
      <c r="E19" s="15">
        <v>0</v>
      </c>
      <c r="F19" s="16">
        <v>0</v>
      </c>
      <c r="G19" s="16">
        <v>0</v>
      </c>
      <c r="H19" s="16">
        <v>0</v>
      </c>
      <c r="I19" s="16">
        <v>0</v>
      </c>
      <c r="J19" s="15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5">
        <f t="shared" si="0"/>
        <v>0</v>
      </c>
    </row>
    <row r="20" spans="1:16" ht="25.5" x14ac:dyDescent="0.2">
      <c r="A20" s="12" t="s">
        <v>34</v>
      </c>
      <c r="B20" s="12" t="s">
        <v>36</v>
      </c>
      <c r="C20" s="13" t="s">
        <v>35</v>
      </c>
      <c r="D20" s="14" t="s">
        <v>37</v>
      </c>
      <c r="E20" s="15">
        <v>32120</v>
      </c>
      <c r="F20" s="16">
        <v>32120</v>
      </c>
      <c r="G20" s="16">
        <v>0</v>
      </c>
      <c r="H20" s="16">
        <v>0</v>
      </c>
      <c r="I20" s="16">
        <v>0</v>
      </c>
      <c r="J20" s="15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5">
        <f t="shared" si="0"/>
        <v>32120</v>
      </c>
    </row>
    <row r="21" spans="1:16" x14ac:dyDescent="0.2">
      <c r="A21" s="12" t="s">
        <v>38</v>
      </c>
      <c r="B21" s="12" t="s">
        <v>40</v>
      </c>
      <c r="C21" s="13" t="s">
        <v>39</v>
      </c>
      <c r="D21" s="14" t="s">
        <v>41</v>
      </c>
      <c r="E21" s="15">
        <v>16500</v>
      </c>
      <c r="F21" s="16">
        <v>16500</v>
      </c>
      <c r="G21" s="16">
        <v>15200</v>
      </c>
      <c r="H21" s="16">
        <v>0</v>
      </c>
      <c r="I21" s="16">
        <v>0</v>
      </c>
      <c r="J21" s="15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5">
        <f t="shared" si="0"/>
        <v>16500</v>
      </c>
    </row>
    <row r="22" spans="1:16" ht="25.5" x14ac:dyDescent="0.2">
      <c r="A22" s="12" t="s">
        <v>42</v>
      </c>
      <c r="B22" s="12" t="s">
        <v>44</v>
      </c>
      <c r="C22" s="13" t="s">
        <v>43</v>
      </c>
      <c r="D22" s="14" t="s">
        <v>45</v>
      </c>
      <c r="E22" s="15">
        <v>561385</v>
      </c>
      <c r="F22" s="16">
        <v>561385</v>
      </c>
      <c r="G22" s="16">
        <v>0</v>
      </c>
      <c r="H22" s="16">
        <v>0</v>
      </c>
      <c r="I22" s="16">
        <v>0</v>
      </c>
      <c r="J22" s="15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5">
        <f t="shared" si="0"/>
        <v>561385</v>
      </c>
    </row>
    <row r="23" spans="1:16" ht="38.25" x14ac:dyDescent="0.2">
      <c r="A23" s="12" t="s">
        <v>46</v>
      </c>
      <c r="B23" s="12" t="s">
        <v>48</v>
      </c>
      <c r="C23" s="13" t="s">
        <v>47</v>
      </c>
      <c r="D23" s="14" t="s">
        <v>49</v>
      </c>
      <c r="E23" s="15">
        <v>199705.26</v>
      </c>
      <c r="F23" s="16">
        <v>199705.26</v>
      </c>
      <c r="G23" s="16">
        <v>103380</v>
      </c>
      <c r="H23" s="16">
        <v>9567</v>
      </c>
      <c r="I23" s="16">
        <v>0</v>
      </c>
      <c r="J23" s="15">
        <v>18000</v>
      </c>
      <c r="K23" s="16">
        <v>18000</v>
      </c>
      <c r="L23" s="16">
        <v>0</v>
      </c>
      <c r="M23" s="16">
        <v>0</v>
      </c>
      <c r="N23" s="16">
        <v>0</v>
      </c>
      <c r="O23" s="16">
        <v>18000</v>
      </c>
      <c r="P23" s="15">
        <f t="shared" si="0"/>
        <v>217705.26</v>
      </c>
    </row>
    <row r="24" spans="1:16" x14ac:dyDescent="0.2">
      <c r="A24" s="12" t="s">
        <v>50</v>
      </c>
      <c r="B24" s="12" t="s">
        <v>52</v>
      </c>
      <c r="C24" s="13" t="s">
        <v>51</v>
      </c>
      <c r="D24" s="14" t="s">
        <v>53</v>
      </c>
      <c r="E24" s="15">
        <v>299400</v>
      </c>
      <c r="F24" s="16">
        <v>299400</v>
      </c>
      <c r="G24" s="16">
        <v>0</v>
      </c>
      <c r="H24" s="16">
        <v>0</v>
      </c>
      <c r="I24" s="16">
        <v>0</v>
      </c>
      <c r="J24" s="15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5">
        <f t="shared" si="0"/>
        <v>299400</v>
      </c>
    </row>
    <row r="25" spans="1:16" ht="25.5" x14ac:dyDescent="0.2">
      <c r="A25" s="12" t="s">
        <v>54</v>
      </c>
      <c r="B25" s="12" t="s">
        <v>56</v>
      </c>
      <c r="C25" s="13" t="s">
        <v>55</v>
      </c>
      <c r="D25" s="14" t="s">
        <v>57</v>
      </c>
      <c r="E25" s="15">
        <v>542800</v>
      </c>
      <c r="F25" s="16">
        <f>E25</f>
        <v>542800</v>
      </c>
      <c r="G25" s="16">
        <v>0</v>
      </c>
      <c r="H25" s="16">
        <v>0</v>
      </c>
      <c r="I25" s="16">
        <v>0</v>
      </c>
      <c r="J25" s="15">
        <v>50999.999999999913</v>
      </c>
      <c r="K25" s="16">
        <v>50999.999999999884</v>
      </c>
      <c r="L25" s="16">
        <v>0</v>
      </c>
      <c r="M25" s="16">
        <v>0</v>
      </c>
      <c r="N25" s="16">
        <v>0</v>
      </c>
      <c r="O25" s="16">
        <v>50999.999999999913</v>
      </c>
      <c r="P25" s="15">
        <f t="shared" si="0"/>
        <v>593799.99999999988</v>
      </c>
    </row>
    <row r="26" spans="1:16" ht="25.5" x14ac:dyDescent="0.2">
      <c r="A26" s="12" t="s">
        <v>58</v>
      </c>
      <c r="B26" s="12" t="s">
        <v>59</v>
      </c>
      <c r="C26" s="13" t="s">
        <v>55</v>
      </c>
      <c r="D26" s="14" t="s">
        <v>60</v>
      </c>
      <c r="E26" s="15">
        <v>40000</v>
      </c>
      <c r="F26" s="16">
        <f>E26</f>
        <v>40000</v>
      </c>
      <c r="G26" s="16">
        <v>0</v>
      </c>
      <c r="H26" s="16">
        <v>0</v>
      </c>
      <c r="I26" s="16">
        <v>0</v>
      </c>
      <c r="J26" s="15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5">
        <f t="shared" si="0"/>
        <v>40000</v>
      </c>
    </row>
    <row r="27" spans="1:16" x14ac:dyDescent="0.2">
      <c r="A27" s="12" t="s">
        <v>61</v>
      </c>
      <c r="B27" s="12" t="s">
        <v>62</v>
      </c>
      <c r="C27" s="13" t="s">
        <v>55</v>
      </c>
      <c r="D27" s="14" t="s">
        <v>63</v>
      </c>
      <c r="E27" s="15">
        <v>4551766.03</v>
      </c>
      <c r="F27" s="16">
        <f>E27</f>
        <v>4551766.03</v>
      </c>
      <c r="G27" s="16">
        <v>0</v>
      </c>
      <c r="H27" s="16">
        <v>0</v>
      </c>
      <c r="I27" s="16">
        <v>0</v>
      </c>
      <c r="J27" s="15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5">
        <f t="shared" si="0"/>
        <v>4551766.03</v>
      </c>
    </row>
    <row r="28" spans="1:16" ht="25.5" x14ac:dyDescent="0.2">
      <c r="A28" s="12" t="s">
        <v>64</v>
      </c>
      <c r="B28" s="12" t="s">
        <v>66</v>
      </c>
      <c r="C28" s="13" t="s">
        <v>65</v>
      </c>
      <c r="D28" s="14" t="s">
        <v>67</v>
      </c>
      <c r="E28" s="15">
        <v>125000</v>
      </c>
      <c r="F28" s="16">
        <v>125000</v>
      </c>
      <c r="G28" s="16">
        <v>0</v>
      </c>
      <c r="H28" s="16">
        <v>0</v>
      </c>
      <c r="I28" s="16">
        <v>0</v>
      </c>
      <c r="J28" s="15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5">
        <f t="shared" si="0"/>
        <v>125000</v>
      </c>
    </row>
    <row r="29" spans="1:16" x14ac:dyDescent="0.2">
      <c r="A29" s="12" t="s">
        <v>68</v>
      </c>
      <c r="B29" s="12" t="s">
        <v>70</v>
      </c>
      <c r="C29" s="13" t="s">
        <v>69</v>
      </c>
      <c r="D29" s="14" t="s">
        <v>71</v>
      </c>
      <c r="E29" s="15">
        <v>238686.12000000002</v>
      </c>
      <c r="F29" s="16">
        <f>E29</f>
        <v>238686.12000000002</v>
      </c>
      <c r="G29" s="16">
        <v>0</v>
      </c>
      <c r="H29" s="16">
        <v>0</v>
      </c>
      <c r="I29" s="16">
        <v>0</v>
      </c>
      <c r="J29" s="15">
        <v>89943.6</v>
      </c>
      <c r="K29" s="16">
        <v>89943.6</v>
      </c>
      <c r="L29" s="16">
        <v>0</v>
      </c>
      <c r="M29" s="16">
        <v>0</v>
      </c>
      <c r="N29" s="16">
        <v>0</v>
      </c>
      <c r="O29" s="16">
        <v>89943.6</v>
      </c>
      <c r="P29" s="15">
        <f t="shared" si="0"/>
        <v>328629.72000000003</v>
      </c>
    </row>
    <row r="30" spans="1:16" ht="25.5" x14ac:dyDescent="0.2">
      <c r="A30" s="12" t="s">
        <v>72</v>
      </c>
      <c r="B30" s="12" t="s">
        <v>74</v>
      </c>
      <c r="C30" s="13" t="s">
        <v>73</v>
      </c>
      <c r="D30" s="14" t="s">
        <v>75</v>
      </c>
      <c r="E30" s="15">
        <v>0</v>
      </c>
      <c r="F30" s="16">
        <v>0</v>
      </c>
      <c r="G30" s="16">
        <v>0</v>
      </c>
      <c r="H30" s="16">
        <v>0</v>
      </c>
      <c r="I30" s="16">
        <v>0</v>
      </c>
      <c r="J30" s="15">
        <v>4001283.97</v>
      </c>
      <c r="K30" s="16">
        <v>4001283.97</v>
      </c>
      <c r="L30" s="16">
        <v>0</v>
      </c>
      <c r="M30" s="16">
        <v>0</v>
      </c>
      <c r="N30" s="16">
        <v>0</v>
      </c>
      <c r="O30" s="16">
        <v>4001283.97</v>
      </c>
      <c r="P30" s="15">
        <f t="shared" si="0"/>
        <v>4001283.97</v>
      </c>
    </row>
    <row r="31" spans="1:16" x14ac:dyDescent="0.2">
      <c r="A31" s="12" t="s">
        <v>76</v>
      </c>
      <c r="B31" s="12" t="s">
        <v>77</v>
      </c>
      <c r="C31" s="13" t="s">
        <v>73</v>
      </c>
      <c r="D31" s="14" t="s">
        <v>78</v>
      </c>
      <c r="E31" s="15">
        <v>0</v>
      </c>
      <c r="F31" s="16">
        <v>0</v>
      </c>
      <c r="G31" s="16">
        <v>0</v>
      </c>
      <c r="H31" s="16">
        <v>0</v>
      </c>
      <c r="I31" s="16">
        <v>0</v>
      </c>
      <c r="J31" s="15">
        <v>100000</v>
      </c>
      <c r="K31" s="16">
        <v>100000</v>
      </c>
      <c r="L31" s="16">
        <v>0</v>
      </c>
      <c r="M31" s="16">
        <v>0</v>
      </c>
      <c r="N31" s="16">
        <v>0</v>
      </c>
      <c r="O31" s="16">
        <v>100000</v>
      </c>
      <c r="P31" s="15">
        <f t="shared" si="0"/>
        <v>100000</v>
      </c>
    </row>
    <row r="32" spans="1:16" ht="25.5" x14ac:dyDescent="0.2">
      <c r="A32" s="12" t="s">
        <v>79</v>
      </c>
      <c r="B32" s="12" t="s">
        <v>80</v>
      </c>
      <c r="C32" s="13" t="s">
        <v>73</v>
      </c>
      <c r="D32" s="14" t="s">
        <v>81</v>
      </c>
      <c r="E32" s="15">
        <v>0</v>
      </c>
      <c r="F32" s="16">
        <v>0</v>
      </c>
      <c r="G32" s="16">
        <v>0</v>
      </c>
      <c r="H32" s="16">
        <v>0</v>
      </c>
      <c r="I32" s="16">
        <v>0</v>
      </c>
      <c r="J32" s="15">
        <v>1991530.09</v>
      </c>
      <c r="K32" s="16">
        <v>1991530.09</v>
      </c>
      <c r="L32" s="16">
        <v>0</v>
      </c>
      <c r="M32" s="16">
        <v>0</v>
      </c>
      <c r="N32" s="16">
        <v>0</v>
      </c>
      <c r="O32" s="16">
        <v>1991530.09</v>
      </c>
      <c r="P32" s="15">
        <f t="shared" si="0"/>
        <v>1991530.09</v>
      </c>
    </row>
    <row r="33" spans="1:16" ht="25.5" x14ac:dyDescent="0.2">
      <c r="A33" s="12" t="s">
        <v>82</v>
      </c>
      <c r="B33" s="12" t="s">
        <v>84</v>
      </c>
      <c r="C33" s="13" t="s">
        <v>83</v>
      </c>
      <c r="D33" s="14" t="s">
        <v>85</v>
      </c>
      <c r="E33" s="15">
        <v>0</v>
      </c>
      <c r="F33" s="16">
        <v>0</v>
      </c>
      <c r="G33" s="16">
        <v>0</v>
      </c>
      <c r="H33" s="16">
        <v>0</v>
      </c>
      <c r="I33" s="16">
        <v>0</v>
      </c>
      <c r="J33" s="15">
        <v>90000</v>
      </c>
      <c r="K33" s="16">
        <v>90000</v>
      </c>
      <c r="L33" s="16">
        <v>0</v>
      </c>
      <c r="M33" s="16">
        <v>0</v>
      </c>
      <c r="N33" s="16">
        <v>0</v>
      </c>
      <c r="O33" s="16">
        <v>90000</v>
      </c>
      <c r="P33" s="15">
        <f t="shared" si="0"/>
        <v>90000</v>
      </c>
    </row>
    <row r="34" spans="1:16" ht="38.25" x14ac:dyDescent="0.2">
      <c r="A34" s="12" t="s">
        <v>86</v>
      </c>
      <c r="B34" s="12" t="s">
        <v>88</v>
      </c>
      <c r="C34" s="13" t="s">
        <v>87</v>
      </c>
      <c r="D34" s="14" t="s">
        <v>89</v>
      </c>
      <c r="E34" s="15">
        <v>235242.64</v>
      </c>
      <c r="F34" s="16">
        <v>235242.64</v>
      </c>
      <c r="G34" s="16">
        <v>0</v>
      </c>
      <c r="H34" s="16">
        <v>0</v>
      </c>
      <c r="I34" s="16">
        <v>0</v>
      </c>
      <c r="J34" s="15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5">
        <f t="shared" si="0"/>
        <v>235242.64</v>
      </c>
    </row>
    <row r="35" spans="1:16" ht="25.5" x14ac:dyDescent="0.2">
      <c r="A35" s="12" t="s">
        <v>90</v>
      </c>
      <c r="B35" s="12" t="s">
        <v>91</v>
      </c>
      <c r="C35" s="13" t="s">
        <v>83</v>
      </c>
      <c r="D35" s="14" t="s">
        <v>92</v>
      </c>
      <c r="E35" s="15">
        <v>0</v>
      </c>
      <c r="F35" s="16">
        <v>0</v>
      </c>
      <c r="G35" s="16">
        <v>0</v>
      </c>
      <c r="H35" s="16">
        <v>0</v>
      </c>
      <c r="I35" s="16">
        <v>0</v>
      </c>
      <c r="J35" s="15">
        <v>1519360.15</v>
      </c>
      <c r="K35" s="16">
        <v>1519360.15</v>
      </c>
      <c r="L35" s="16">
        <v>0</v>
      </c>
      <c r="M35" s="16">
        <v>0</v>
      </c>
      <c r="N35" s="16">
        <v>0</v>
      </c>
      <c r="O35" s="16">
        <v>1519360.15</v>
      </c>
      <c r="P35" s="15">
        <f t="shared" si="0"/>
        <v>1519360.15</v>
      </c>
    </row>
    <row r="36" spans="1:16" ht="38.25" x14ac:dyDescent="0.2">
      <c r="A36" s="12" t="s">
        <v>93</v>
      </c>
      <c r="B36" s="12" t="s">
        <v>95</v>
      </c>
      <c r="C36" s="13" t="s">
        <v>94</v>
      </c>
      <c r="D36" s="14" t="s">
        <v>96</v>
      </c>
      <c r="E36" s="15">
        <v>189386</v>
      </c>
      <c r="F36" s="16">
        <v>189386</v>
      </c>
      <c r="G36" s="16">
        <v>0</v>
      </c>
      <c r="H36" s="16">
        <v>0</v>
      </c>
      <c r="I36" s="16">
        <v>0</v>
      </c>
      <c r="J36" s="15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5">
        <f t="shared" si="0"/>
        <v>189386</v>
      </c>
    </row>
    <row r="37" spans="1:16" x14ac:dyDescent="0.2">
      <c r="A37" s="12" t="s">
        <v>97</v>
      </c>
      <c r="B37" s="12" t="s">
        <v>99</v>
      </c>
      <c r="C37" s="13" t="s">
        <v>98</v>
      </c>
      <c r="D37" s="14" t="s">
        <v>100</v>
      </c>
      <c r="E37" s="15">
        <v>305338</v>
      </c>
      <c r="F37" s="16">
        <v>305338</v>
      </c>
      <c r="G37" s="16">
        <v>252361</v>
      </c>
      <c r="H37" s="16">
        <v>0</v>
      </c>
      <c r="I37" s="16">
        <v>0</v>
      </c>
      <c r="J37" s="15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5">
        <f t="shared" si="0"/>
        <v>305338</v>
      </c>
    </row>
    <row r="38" spans="1:16" ht="25.5" x14ac:dyDescent="0.2">
      <c r="A38" s="12" t="s">
        <v>101</v>
      </c>
      <c r="B38" s="12" t="s">
        <v>103</v>
      </c>
      <c r="C38" s="13" t="s">
        <v>102</v>
      </c>
      <c r="D38" s="14" t="s">
        <v>104</v>
      </c>
      <c r="E38" s="15">
        <v>0</v>
      </c>
      <c r="F38" s="16">
        <v>0</v>
      </c>
      <c r="G38" s="16">
        <v>0</v>
      </c>
      <c r="H38" s="16">
        <v>0</v>
      </c>
      <c r="I38" s="16">
        <v>0</v>
      </c>
      <c r="J38" s="15">
        <v>45283.009999999995</v>
      </c>
      <c r="K38" s="16">
        <v>0</v>
      </c>
      <c r="L38" s="16">
        <v>45283.009999999995</v>
      </c>
      <c r="M38" s="16">
        <v>0</v>
      </c>
      <c r="N38" s="16">
        <v>0</v>
      </c>
      <c r="O38" s="16">
        <v>0</v>
      </c>
      <c r="P38" s="15">
        <f t="shared" si="0"/>
        <v>45283.009999999995</v>
      </c>
    </row>
    <row r="39" spans="1:16" x14ac:dyDescent="0.2">
      <c r="A39" s="12" t="s">
        <v>105</v>
      </c>
      <c r="B39" s="12" t="s">
        <v>107</v>
      </c>
      <c r="C39" s="13" t="s">
        <v>106</v>
      </c>
      <c r="D39" s="14" t="s">
        <v>108</v>
      </c>
      <c r="E39" s="15">
        <v>1128788.51</v>
      </c>
      <c r="F39" s="16">
        <v>841318.51</v>
      </c>
      <c r="G39" s="16">
        <v>0</v>
      </c>
      <c r="H39" s="16">
        <v>0</v>
      </c>
      <c r="I39" s="16">
        <v>287470</v>
      </c>
      <c r="J39" s="15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5">
        <f t="shared" si="0"/>
        <v>1128788.51</v>
      </c>
    </row>
    <row r="40" spans="1:16" ht="38.25" x14ac:dyDescent="0.2">
      <c r="A40" s="12" t="s">
        <v>109</v>
      </c>
      <c r="B40" s="12" t="s">
        <v>110</v>
      </c>
      <c r="C40" s="13" t="s">
        <v>106</v>
      </c>
      <c r="D40" s="14" t="s">
        <v>111</v>
      </c>
      <c r="E40" s="15">
        <v>5000</v>
      </c>
      <c r="F40" s="16">
        <v>5000</v>
      </c>
      <c r="G40" s="16">
        <v>0</v>
      </c>
      <c r="H40" s="16">
        <v>0</v>
      </c>
      <c r="I40" s="16">
        <v>0</v>
      </c>
      <c r="J40" s="15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5">
        <f t="shared" si="0"/>
        <v>5000</v>
      </c>
    </row>
    <row r="41" spans="1:16" x14ac:dyDescent="0.2">
      <c r="A41" s="17" t="s">
        <v>112</v>
      </c>
      <c r="B41" s="18" t="s">
        <v>112</v>
      </c>
      <c r="C41" s="19" t="s">
        <v>112</v>
      </c>
      <c r="D41" s="20" t="s">
        <v>113</v>
      </c>
      <c r="E41" s="10">
        <v>25691368.699999999</v>
      </c>
      <c r="F41" s="10">
        <f>SUM(F16:F40)</f>
        <v>25403898.700000007</v>
      </c>
      <c r="G41" s="10">
        <v>11891238.07</v>
      </c>
      <c r="H41" s="10">
        <v>1094750</v>
      </c>
      <c r="I41" s="10">
        <f>I39</f>
        <v>287470</v>
      </c>
      <c r="J41" s="10">
        <v>8572749.8200000003</v>
      </c>
      <c r="K41" s="10">
        <v>7955111.8100000005</v>
      </c>
      <c r="L41" s="10">
        <v>617638.01</v>
      </c>
      <c r="M41" s="10">
        <v>0</v>
      </c>
      <c r="N41" s="10">
        <v>0</v>
      </c>
      <c r="O41" s="10">
        <v>7955111.8100000005</v>
      </c>
      <c r="P41" s="10">
        <f t="shared" si="0"/>
        <v>34264118.519999996</v>
      </c>
    </row>
    <row r="44" spans="1:16" x14ac:dyDescent="0.2">
      <c r="B44" s="3" t="s">
        <v>114</v>
      </c>
      <c r="I44" s="3" t="s">
        <v>115</v>
      </c>
    </row>
  </sheetData>
  <mergeCells count="22"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</mergeCells>
  <pageMargins left="0.196850393700787" right="0.196850393700787" top="0.39370078740157499" bottom="0.196850393700787" header="0" footer="0"/>
  <pageSetup paperSize="9" scale="66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2020-06-09T10:50:22Z</cp:lastPrinted>
  <dcterms:created xsi:type="dcterms:W3CDTF">2020-06-09T10:30:56Z</dcterms:created>
  <dcterms:modified xsi:type="dcterms:W3CDTF">2020-06-09T10:50:24Z</dcterms:modified>
</cp:coreProperties>
</file>