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1\Виконком 11.03.2021\ПРОЄКТИ\"/>
    </mc:Choice>
  </mc:AlternateContent>
  <bookViews>
    <workbookView xWindow="0" yWindow="0" windowWidth="28800" windowHeight="13080"/>
  </bookViews>
  <sheets>
    <sheet name="Лист1" sheetId="1" r:id="rId1"/>
  </sheets>
  <definedNames>
    <definedName name="_xlnm.Print_Area" localSheetId="0">Лист1!$A$1:$G$31</definedName>
  </definedNames>
  <calcPr calcId="152511"/>
</workbook>
</file>

<file path=xl/calcChain.xml><?xml version="1.0" encoding="utf-8"?>
<calcChain xmlns="http://schemas.openxmlformats.org/spreadsheetml/2006/main">
  <c r="E23" i="1" l="1"/>
  <c r="E24" i="1"/>
  <c r="E25" i="1"/>
  <c r="E26" i="1"/>
  <c r="E27" i="1"/>
  <c r="E22" i="1"/>
  <c r="E11" i="1"/>
  <c r="E12" i="1"/>
  <c r="E13" i="1"/>
  <c r="E15" i="1"/>
  <c r="E16" i="1"/>
  <c r="E17" i="1"/>
  <c r="E18" i="1"/>
  <c r="E19" i="1"/>
  <c r="E20" i="1"/>
  <c r="E10" i="1"/>
  <c r="E28" i="1" l="1"/>
  <c r="G21" i="1"/>
  <c r="F14" i="1" l="1"/>
  <c r="E14" i="1" s="1"/>
  <c r="E21" i="1" s="1"/>
  <c r="E29" i="1" s="1"/>
  <c r="F21" i="1" l="1"/>
  <c r="F28" i="1" l="1"/>
  <c r="G29" i="1" l="1"/>
  <c r="F29" i="1" l="1"/>
</calcChain>
</file>

<file path=xl/sharedStrings.xml><?xml version="1.0" encoding="utf-8"?>
<sst xmlns="http://schemas.openxmlformats.org/spreadsheetml/2006/main" count="43" uniqueCount="40">
  <si>
    <t>Загальний фонд</t>
  </si>
  <si>
    <t>Спеціальний фонд</t>
  </si>
  <si>
    <t>Загальна сума</t>
  </si>
  <si>
    <t>Разом</t>
  </si>
  <si>
    <t>Всього</t>
  </si>
  <si>
    <t>Оплата послуг по захороненню безрідних осіб</t>
  </si>
  <si>
    <t>Поточні трансферти  Новотроїцькому ЖКП для виплати заробітної плати з нарахуваннями бригаді по благоустрою селищної ради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</si>
  <si>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</si>
  <si>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</si>
  <si>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</si>
  <si>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</si>
  <si>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</si>
  <si>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</si>
  <si>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Послуги з прибирання снігу, льоду з покриття доріг, вулиць населених пунктів селищної ради</t>
  </si>
  <si>
    <t xml:space="preserve">Оплата послуг з утримання покриття вулиць, доріг, проїздів населених пунктів селищної ради в належному стані </t>
  </si>
  <si>
    <t>Послуги з прибирання та підмітання вулиць</t>
  </si>
  <si>
    <t>Поточні трансферти Новотроїцькому ЖКП   для оплати електроенергії спожитої, лініями вуличного освітлення</t>
  </si>
  <si>
    <t>Відділ житлово-комунального господарства, комунальної власності та благоустрою, Новотроїцьке ЖКП</t>
  </si>
  <si>
    <t>Заробітна плата з нарахуваннями робітникам з благоустрою за громадські роботи</t>
  </si>
  <si>
    <t>Додаток 3</t>
  </si>
  <si>
    <t>до Програми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</si>
  <si>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</t>
  </si>
  <si>
    <t>Надання фінансової підтримки на проведення послуг  по технічному обслуговуванню та утриманню систем вуличного освітлення</t>
  </si>
  <si>
    <t>Надання фінансової підтримки на проведення поточного ремонту водопровідної мережі</t>
  </si>
  <si>
    <t>Забезпечення здійснення нарахування заробітної плати особам направленних від служби з питань пробації на виконання суспільно корисних робіт</t>
  </si>
  <si>
    <t>Поточні трансферти  комунальним підприємствам на виплату заробітної плати з нарахуваннями, оплати енергоносіїв, оплату послуг (крім комунальних) та інших видатків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</si>
  <si>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</si>
  <si>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</si>
  <si>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</si>
  <si>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</si>
  <si>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Усього</t>
  </si>
  <si>
    <t>У тому числі</t>
  </si>
  <si>
    <t>Виконавці Програми</t>
  </si>
  <si>
    <t>Джерела фінансування</t>
  </si>
  <si>
    <t xml:space="preserve">Прогнозний обсяг фінансування,
тис.  грн
</t>
  </si>
  <si>
    <t xml:space="preserve">Бюджет селищної територіальної громади </t>
  </si>
  <si>
    <t xml:space="preserve">Керуючий справами виконавчого комітету                                                                                                                   Тетяна ЛЕВОШИЧ                                                </t>
  </si>
  <si>
    <t xml:space="preserve">Заступник селищного голови з питань економічного розвитку                                                                                   Наталя СОЛТАНОВСЬКА                        </t>
  </si>
  <si>
    <t>селищної програми розвитку житлово-комунального господарства та благоустрою населених пунктів  Новотроїцької територіальної громади на 2021 рік</t>
  </si>
  <si>
    <t>(проєкт)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</si>
</sst>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abSelected="1" view="pageBreakPreview" topLeftCell="A8" zoomScale="85" zoomScaleNormal="85" zoomScaleSheetLayoutView="85" zoomScalePageLayoutView="70" workbookViewId="0">
      <selection activeCell="F20" sqref="F20"/>
    </sheetView>
  </sheetViews>
  <sheetFormatPr defaultRowHeight="20.25" x14ac:dyDescent="0.3"/>
  <cols>
    <col min="1" max="1" width="9.140625" style="1"/>
    <col min="2" max="2" width="79.85546875" style="1" customWidth="1"/>
    <col min="3" max="3" width="41" style="1" customWidth="1"/>
    <col min="4" max="4" width="16.28515625" style="1" customWidth="1"/>
    <col min="5" max="5" width="17.28515625" style="1" customWidth="1"/>
    <col min="6" max="6" width="17.7109375" style="1" customWidth="1"/>
    <col min="7" max="7" width="19.28515625" style="1" customWidth="1"/>
    <col min="8" max="9" width="9.140625" style="1"/>
    <col min="10" max="10" width="12.28515625" style="1" bestFit="1" customWidth="1"/>
    <col min="11" max="16384" width="9.140625" style="1"/>
  </cols>
  <sheetData>
    <row r="1" spans="1:22" ht="16.5" customHeight="1" x14ac:dyDescent="0.3">
      <c r="C1" s="6"/>
      <c r="D1" s="6"/>
      <c r="E1" s="5" t="s">
        <v>19</v>
      </c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23.25" customHeight="1" x14ac:dyDescent="0.3">
      <c r="C2" s="6"/>
      <c r="D2" s="6"/>
      <c r="E2" s="7" t="s">
        <v>20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s="5" t="s">
        <v>20</v>
      </c>
    </row>
    <row r="3" spans="1:22" x14ac:dyDescent="0.3">
      <c r="A3" s="21" t="s">
        <v>8</v>
      </c>
      <c r="B3" s="21"/>
      <c r="C3" s="21"/>
      <c r="D3" s="21"/>
      <c r="E3" s="21"/>
      <c r="F3" s="21"/>
      <c r="G3" s="21"/>
    </row>
    <row r="4" spans="1:22" ht="20.25" hidden="1" customHeight="1" x14ac:dyDescent="0.3">
      <c r="A4" s="36" t="s">
        <v>38</v>
      </c>
      <c r="B4" s="36"/>
      <c r="C4" s="36"/>
      <c r="D4" s="36"/>
      <c r="E4" s="36"/>
      <c r="F4" s="36"/>
      <c r="G4" s="36"/>
    </row>
    <row r="5" spans="1:22" ht="40.5" customHeight="1" x14ac:dyDescent="0.3">
      <c r="A5" s="36"/>
      <c r="B5" s="36"/>
      <c r="C5" s="36"/>
      <c r="D5" s="36"/>
      <c r="E5" s="36"/>
      <c r="F5" s="36"/>
      <c r="G5" s="36"/>
    </row>
    <row r="6" spans="1:22" ht="21" customHeight="1" x14ac:dyDescent="0.3">
      <c r="A6" s="36" t="s">
        <v>39</v>
      </c>
      <c r="B6" s="36"/>
      <c r="C6" s="36"/>
      <c r="D6" s="36"/>
      <c r="E6" s="36"/>
      <c r="F6" s="36"/>
      <c r="G6" s="36"/>
    </row>
    <row r="7" spans="1:22" ht="57.75" customHeight="1" x14ac:dyDescent="0.3">
      <c r="A7" s="31" t="s">
        <v>28</v>
      </c>
      <c r="B7" s="31" t="s">
        <v>29</v>
      </c>
      <c r="C7" s="31" t="s">
        <v>32</v>
      </c>
      <c r="D7" s="31" t="s">
        <v>33</v>
      </c>
      <c r="E7" s="25" t="s">
        <v>34</v>
      </c>
      <c r="F7" s="26"/>
      <c r="G7" s="26"/>
    </row>
    <row r="8" spans="1:22" ht="26.25" customHeight="1" x14ac:dyDescent="0.3">
      <c r="A8" s="31"/>
      <c r="B8" s="31"/>
      <c r="C8" s="32"/>
      <c r="D8" s="31"/>
      <c r="E8" s="27" t="s">
        <v>30</v>
      </c>
      <c r="F8" s="26" t="s">
        <v>31</v>
      </c>
      <c r="G8" s="26"/>
    </row>
    <row r="9" spans="1:22" ht="47.25" customHeight="1" x14ac:dyDescent="0.3">
      <c r="A9" s="31"/>
      <c r="B9" s="31"/>
      <c r="C9" s="32"/>
      <c r="D9" s="31"/>
      <c r="E9" s="27"/>
      <c r="F9" s="8" t="s">
        <v>0</v>
      </c>
      <c r="G9" s="9" t="s">
        <v>1</v>
      </c>
    </row>
    <row r="10" spans="1:22" s="3" customFormat="1" ht="48.75" customHeight="1" x14ac:dyDescent="0.3">
      <c r="A10" s="10">
        <v>1</v>
      </c>
      <c r="B10" s="11" t="s">
        <v>12</v>
      </c>
      <c r="C10" s="33" t="s">
        <v>27</v>
      </c>
      <c r="D10" s="22" t="s">
        <v>35</v>
      </c>
      <c r="E10" s="12">
        <f>SUM(F10:G10)</f>
        <v>2410900</v>
      </c>
      <c r="F10" s="12">
        <v>2410900</v>
      </c>
      <c r="G10" s="10"/>
    </row>
    <row r="11" spans="1:22" s="3" customFormat="1" ht="48.75" customHeight="1" x14ac:dyDescent="0.3">
      <c r="A11" s="10">
        <v>2</v>
      </c>
      <c r="B11" s="11" t="s">
        <v>18</v>
      </c>
      <c r="C11" s="34"/>
      <c r="D11" s="23"/>
      <c r="E11" s="12">
        <f t="shared" ref="E11:E27" si="0">SUM(F11:G11)</f>
        <v>126000</v>
      </c>
      <c r="F11" s="12"/>
      <c r="G11" s="12">
        <v>126000</v>
      </c>
    </row>
    <row r="12" spans="1:22" s="3" customFormat="1" ht="34.5" customHeight="1" x14ac:dyDescent="0.3">
      <c r="A12" s="10">
        <v>3</v>
      </c>
      <c r="B12" s="13" t="s">
        <v>9</v>
      </c>
      <c r="C12" s="34"/>
      <c r="D12" s="23"/>
      <c r="E12" s="12">
        <f t="shared" si="0"/>
        <v>50000</v>
      </c>
      <c r="F12" s="12">
        <v>50000</v>
      </c>
      <c r="G12" s="10"/>
    </row>
    <row r="13" spans="1:22" s="3" customFormat="1" ht="34.5" customHeight="1" x14ac:dyDescent="0.3">
      <c r="A13" s="10">
        <v>4</v>
      </c>
      <c r="B13" s="13" t="s">
        <v>15</v>
      </c>
      <c r="C13" s="34"/>
      <c r="D13" s="23"/>
      <c r="E13" s="12">
        <f t="shared" si="0"/>
        <v>50000</v>
      </c>
      <c r="F13" s="12">
        <v>50000</v>
      </c>
      <c r="G13" s="10"/>
    </row>
    <row r="14" spans="1:22" s="3" customFormat="1" ht="34.5" customHeight="1" x14ac:dyDescent="0.3">
      <c r="A14" s="10">
        <v>5</v>
      </c>
      <c r="B14" s="13" t="s">
        <v>10</v>
      </c>
      <c r="C14" s="34"/>
      <c r="D14" s="23"/>
      <c r="E14" s="12">
        <f t="shared" si="0"/>
        <v>37180</v>
      </c>
      <c r="F14" s="12">
        <f>50000-12820</f>
        <v>37180</v>
      </c>
      <c r="G14" s="10"/>
    </row>
    <row r="15" spans="1:22" s="3" customFormat="1" ht="34.5" customHeight="1" x14ac:dyDescent="0.3">
      <c r="A15" s="10">
        <v>6</v>
      </c>
      <c r="B15" s="13" t="s">
        <v>11</v>
      </c>
      <c r="C15" s="34"/>
      <c r="D15" s="23"/>
      <c r="E15" s="12">
        <f t="shared" si="0"/>
        <v>50000</v>
      </c>
      <c r="F15" s="12">
        <v>50000</v>
      </c>
      <c r="G15" s="10"/>
    </row>
    <row r="16" spans="1:22" s="3" customFormat="1" ht="34.5" customHeight="1" x14ac:dyDescent="0.3">
      <c r="A16" s="10">
        <v>7</v>
      </c>
      <c r="B16" s="13" t="s">
        <v>5</v>
      </c>
      <c r="C16" s="34"/>
      <c r="D16" s="23"/>
      <c r="E16" s="12">
        <f t="shared" si="0"/>
        <v>12820</v>
      </c>
      <c r="F16" s="12">
        <v>12820</v>
      </c>
      <c r="G16" s="10"/>
    </row>
    <row r="17" spans="1:7" s="3" customFormat="1" ht="43.5" customHeight="1" x14ac:dyDescent="0.3">
      <c r="A17" s="10">
        <v>8</v>
      </c>
      <c r="B17" s="13" t="s">
        <v>14</v>
      </c>
      <c r="C17" s="34"/>
      <c r="D17" s="23"/>
      <c r="E17" s="12">
        <f t="shared" si="0"/>
        <v>50000</v>
      </c>
      <c r="F17" s="12">
        <v>50000</v>
      </c>
      <c r="G17" s="10"/>
    </row>
    <row r="18" spans="1:7" s="3" customFormat="1" ht="40.5" customHeight="1" x14ac:dyDescent="0.3">
      <c r="A18" s="10">
        <v>9</v>
      </c>
      <c r="B18" s="13" t="s">
        <v>13</v>
      </c>
      <c r="C18" s="34"/>
      <c r="D18" s="23"/>
      <c r="E18" s="12">
        <f t="shared" si="0"/>
        <v>50000</v>
      </c>
      <c r="F18" s="12">
        <v>50000</v>
      </c>
      <c r="G18" s="12"/>
    </row>
    <row r="19" spans="1:7" s="3" customFormat="1" ht="34.5" customHeight="1" x14ac:dyDescent="0.3">
      <c r="A19" s="10">
        <v>10</v>
      </c>
      <c r="B19" s="13" t="s">
        <v>26</v>
      </c>
      <c r="C19" s="35"/>
      <c r="D19" s="23"/>
      <c r="E19" s="12">
        <f t="shared" si="0"/>
        <v>50000</v>
      </c>
      <c r="F19" s="12">
        <v>50000</v>
      </c>
      <c r="G19" s="12"/>
    </row>
    <row r="20" spans="1:7" s="3" customFormat="1" ht="197.25" customHeight="1" x14ac:dyDescent="0.3">
      <c r="A20" s="10">
        <v>11</v>
      </c>
      <c r="B20" s="13" t="s">
        <v>25</v>
      </c>
      <c r="C20" s="14" t="s">
        <v>21</v>
      </c>
      <c r="D20" s="24"/>
      <c r="E20" s="12">
        <f t="shared" si="0"/>
        <v>1770500</v>
      </c>
      <c r="F20" s="12">
        <v>1770500</v>
      </c>
      <c r="G20" s="12"/>
    </row>
    <row r="21" spans="1:7" x14ac:dyDescent="0.3">
      <c r="A21" s="15" t="s">
        <v>3</v>
      </c>
      <c r="B21" s="16"/>
      <c r="C21" s="15"/>
      <c r="D21" s="15"/>
      <c r="E21" s="17">
        <f>SUM(E10:E20)</f>
        <v>4657400</v>
      </c>
      <c r="F21" s="17">
        <f>SUM(F10:F20)</f>
        <v>4531400</v>
      </c>
      <c r="G21" s="17">
        <f>G11</f>
        <v>126000</v>
      </c>
    </row>
    <row r="22" spans="1:7" s="3" customFormat="1" ht="47.25" customHeight="1" x14ac:dyDescent="0.3">
      <c r="A22" s="10">
        <v>12</v>
      </c>
      <c r="B22" s="13" t="s">
        <v>6</v>
      </c>
      <c r="C22" s="28" t="s">
        <v>17</v>
      </c>
      <c r="D22" s="28" t="s">
        <v>35</v>
      </c>
      <c r="E22" s="12">
        <f t="shared" si="0"/>
        <v>1061400</v>
      </c>
      <c r="F22" s="12">
        <v>1061400</v>
      </c>
      <c r="G22" s="18"/>
    </row>
    <row r="23" spans="1:7" s="3" customFormat="1" ht="47.25" customHeight="1" x14ac:dyDescent="0.3">
      <c r="A23" s="10">
        <v>13</v>
      </c>
      <c r="B23" s="13" t="s">
        <v>16</v>
      </c>
      <c r="C23" s="29"/>
      <c r="D23" s="29"/>
      <c r="E23" s="12">
        <f t="shared" si="0"/>
        <v>1807600</v>
      </c>
      <c r="F23" s="12">
        <v>1807600</v>
      </c>
      <c r="G23" s="18"/>
    </row>
    <row r="24" spans="1:7" s="3" customFormat="1" ht="56.25" x14ac:dyDescent="0.3">
      <c r="A24" s="10">
        <v>14</v>
      </c>
      <c r="B24" s="13" t="s">
        <v>22</v>
      </c>
      <c r="C24" s="29"/>
      <c r="D24" s="29"/>
      <c r="E24" s="12">
        <f t="shared" si="0"/>
        <v>200000</v>
      </c>
      <c r="F24" s="12">
        <v>200000</v>
      </c>
      <c r="G24" s="18"/>
    </row>
    <row r="25" spans="1:7" s="3" customFormat="1" ht="37.5" x14ac:dyDescent="0.3">
      <c r="A25" s="10">
        <v>15</v>
      </c>
      <c r="B25" s="13" t="s">
        <v>23</v>
      </c>
      <c r="C25" s="29"/>
      <c r="D25" s="29"/>
      <c r="E25" s="12">
        <f t="shared" si="0"/>
        <v>300000</v>
      </c>
      <c r="F25" s="12">
        <v>300000</v>
      </c>
      <c r="G25" s="18"/>
    </row>
    <row r="26" spans="1:7" s="3" customFormat="1" ht="56.25" x14ac:dyDescent="0.3">
      <c r="A26" s="10">
        <v>16</v>
      </c>
      <c r="B26" s="13" t="s">
        <v>7</v>
      </c>
      <c r="C26" s="29"/>
      <c r="D26" s="29"/>
      <c r="E26" s="12">
        <f t="shared" si="0"/>
        <v>953637</v>
      </c>
      <c r="F26" s="12"/>
      <c r="G26" s="18">
        <v>953637</v>
      </c>
    </row>
    <row r="27" spans="1:7" s="3" customFormat="1" ht="56.25" x14ac:dyDescent="0.3">
      <c r="A27" s="10">
        <v>17</v>
      </c>
      <c r="B27" s="13" t="s">
        <v>24</v>
      </c>
      <c r="C27" s="30"/>
      <c r="D27" s="30"/>
      <c r="E27" s="12">
        <f t="shared" si="0"/>
        <v>80100</v>
      </c>
      <c r="F27" s="12">
        <v>80100</v>
      </c>
      <c r="G27" s="18"/>
    </row>
    <row r="28" spans="1:7" x14ac:dyDescent="0.3">
      <c r="A28" s="15" t="s">
        <v>3</v>
      </c>
      <c r="B28" s="15"/>
      <c r="C28" s="15"/>
      <c r="D28" s="15"/>
      <c r="E28" s="17">
        <f>SUM(E22:E27)</f>
        <v>4402737</v>
      </c>
      <c r="F28" s="17">
        <f>SUM(F22:F27)</f>
        <v>3449100</v>
      </c>
      <c r="G28" s="17">
        <v>953637</v>
      </c>
    </row>
    <row r="29" spans="1:7" ht="37.5" x14ac:dyDescent="0.3">
      <c r="A29" s="19" t="s">
        <v>4</v>
      </c>
      <c r="B29" s="19" t="s">
        <v>2</v>
      </c>
      <c r="C29" s="19"/>
      <c r="D29" s="19"/>
      <c r="E29" s="20">
        <f>E21+E28</f>
        <v>9060137</v>
      </c>
      <c r="F29" s="20">
        <f>F21+F28</f>
        <v>7980500</v>
      </c>
      <c r="G29" s="20">
        <f>SUM(G21+G28)</f>
        <v>1079637</v>
      </c>
    </row>
    <row r="30" spans="1:7" ht="45" customHeight="1" x14ac:dyDescent="0.3">
      <c r="A30" s="2"/>
      <c r="B30" s="4" t="s">
        <v>36</v>
      </c>
      <c r="C30" s="2"/>
      <c r="D30" s="2"/>
      <c r="E30" s="2"/>
      <c r="F30" s="2"/>
      <c r="G30" s="2"/>
    </row>
    <row r="31" spans="1:7" ht="37.5" customHeight="1" x14ac:dyDescent="0.3">
      <c r="A31" s="2"/>
      <c r="B31" s="4" t="s">
        <v>37</v>
      </c>
      <c r="C31" s="2"/>
      <c r="D31" s="2"/>
      <c r="E31" s="2"/>
      <c r="F31" s="2"/>
      <c r="G31" s="2"/>
    </row>
    <row r="32" spans="1:7" ht="45" customHeight="1" x14ac:dyDescent="0.3">
      <c r="A32" s="2"/>
      <c r="B32" s="4"/>
      <c r="C32" s="2"/>
      <c r="D32" s="2"/>
      <c r="E32" s="2"/>
      <c r="F32" s="2"/>
      <c r="G32" s="2"/>
    </row>
    <row r="33" spans="1:7" ht="37.5" customHeight="1" x14ac:dyDescent="0.3">
      <c r="A33" s="2"/>
      <c r="B33" s="4"/>
      <c r="C33" s="2"/>
      <c r="D33" s="2"/>
      <c r="E33" s="2"/>
      <c r="F33" s="2"/>
      <c r="G33" s="2"/>
    </row>
    <row r="34" spans="1:7" x14ac:dyDescent="0.3">
      <c r="A34" s="2"/>
      <c r="B34" s="5"/>
      <c r="C34" s="2"/>
      <c r="D34" s="2"/>
      <c r="E34" s="2"/>
      <c r="F34" s="2"/>
      <c r="G34" s="2"/>
    </row>
    <row r="35" spans="1:7" x14ac:dyDescent="0.3">
      <c r="A35" s="2"/>
      <c r="B35" s="2"/>
      <c r="C35" s="2"/>
      <c r="D35" s="2"/>
      <c r="E35" s="2"/>
      <c r="F35" s="2"/>
      <c r="G35" s="2"/>
    </row>
    <row r="36" spans="1:7" x14ac:dyDescent="0.3">
      <c r="A36" s="2"/>
      <c r="B36" s="2"/>
      <c r="C36" s="2"/>
      <c r="D36" s="2"/>
      <c r="E36" s="2"/>
      <c r="F36" s="2"/>
      <c r="G36" s="2"/>
    </row>
    <row r="37" spans="1:7" x14ac:dyDescent="0.3">
      <c r="A37" s="2"/>
      <c r="B37" s="2"/>
      <c r="C37" s="2"/>
      <c r="D37" s="2"/>
      <c r="E37" s="2"/>
      <c r="F37" s="2"/>
      <c r="G37" s="2"/>
    </row>
    <row r="38" spans="1:7" x14ac:dyDescent="0.3">
      <c r="A38" s="2"/>
      <c r="B38" s="2"/>
      <c r="C38" s="2"/>
      <c r="D38" s="2"/>
      <c r="E38" s="2"/>
      <c r="F38" s="2"/>
      <c r="G38" s="2"/>
    </row>
    <row r="39" spans="1:7" x14ac:dyDescent="0.3">
      <c r="A39" s="2"/>
      <c r="B39" s="2"/>
      <c r="C39" s="2"/>
      <c r="D39" s="2"/>
      <c r="E39" s="2"/>
      <c r="F39" s="2"/>
      <c r="G39" s="2"/>
    </row>
    <row r="40" spans="1:7" x14ac:dyDescent="0.3">
      <c r="A40" s="2"/>
      <c r="B40" s="2"/>
      <c r="C40" s="2"/>
      <c r="D40" s="2"/>
      <c r="E40" s="2"/>
      <c r="F40" s="2"/>
      <c r="G40" s="2"/>
    </row>
    <row r="41" spans="1:7" x14ac:dyDescent="0.3">
      <c r="A41" s="2"/>
      <c r="B41" s="2"/>
      <c r="C41" s="2"/>
      <c r="D41" s="2"/>
      <c r="E41" s="2"/>
      <c r="F41" s="2"/>
      <c r="G41" s="2"/>
    </row>
    <row r="42" spans="1:7" x14ac:dyDescent="0.3">
      <c r="A42" s="2"/>
    </row>
  </sheetData>
  <mergeCells count="14">
    <mergeCell ref="D22:D27"/>
    <mergeCell ref="C7:C9"/>
    <mergeCell ref="D7:D9"/>
    <mergeCell ref="C10:C19"/>
    <mergeCell ref="A4:G5"/>
    <mergeCell ref="A7:A9"/>
    <mergeCell ref="B7:B9"/>
    <mergeCell ref="C22:C27"/>
    <mergeCell ref="A6:G6"/>
    <mergeCell ref="A3:G3"/>
    <mergeCell ref="D10:D20"/>
    <mergeCell ref="E7:G7"/>
    <mergeCell ref="F8:G8"/>
    <mergeCell ref="E8:E9"/>
  </mergeCells>
  <pageMargins left="0.39370078740157483" right="0.39370078740157483" top="0" bottom="0" header="0" footer="0"/>
  <pageSetup paperSize="9" scale="53" orientation="portrait" r:id="rId1"/>
  <rowBreaks count="1" manualBreakCount="1">
    <brk id="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2021-01-22T11:29:17Z</cp:lastPrinted>
  <dcterms:created xsi:type="dcterms:W3CDTF">2017-03-17T13:44:46Z</dcterms:created>
  <dcterms:modified xsi:type="dcterms:W3CDTF">2021-03-11T06:17:35Z</dcterms:modified>
</cp:coreProperties>
</file>