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НОВИЙ!$A$9:$J$19</definedName>
    <definedName name="_xlnm.Print_Area" localSheetId="0">НОВИЙ!$A$1:$J$25</definedName>
  </definedNames>
  <calcPr calcId="152511"/>
</workbook>
</file>

<file path=xl/calcChain.xml><?xml version="1.0" encoding="utf-8"?>
<calcChain xmlns="http://schemas.openxmlformats.org/spreadsheetml/2006/main">
  <c r="G17" i="2" l="1"/>
  <c r="I17" i="2"/>
  <c r="G14" i="2" l="1"/>
  <c r="I15" i="2" l="1"/>
  <c r="G15" i="2" l="1"/>
  <c r="G16" i="2" l="1"/>
  <c r="G13" i="2" l="1"/>
  <c r="G18" i="2" l="1"/>
  <c r="I19" i="2" l="1"/>
  <c r="I12" i="2" s="1"/>
  <c r="I11" i="2" s="1"/>
</calcChain>
</file>

<file path=xl/sharedStrings.xml><?xml version="1.0" encoding="utf-8"?>
<sst xmlns="http://schemas.openxmlformats.org/spreadsheetml/2006/main" count="42" uniqueCount="34">
  <si>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</si>
  <si>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</si>
  <si>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</si>
  <si>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</si>
  <si>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</si>
  <si>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</si>
  <si>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</si>
  <si>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</si>
  <si>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</si>
  <si>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код бюджету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</si>
  <si>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</si>
  <si>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</si>
  <si>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</si>
  <si>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</si>
  <si>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</si>
  <si>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</si>
  <si>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</si>
  <si>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</si>
  <si>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</si>
  <si>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</si>
  <si>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</si>
  <si>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>0117330</t>
  </si>
  <si>
    <t>0443</t>
  </si>
  <si>
    <t>Будівництво1 інших об`єктів комунальної власності</t>
  </si>
  <si>
    <t>Будівництво лінії зовнішнього освітлення за адресою вул.Вишнева в смт.Новотроїцьке Херсонської області (формування страхового фонду документації)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</si>
  <si>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</si>
  <si>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(грн.)</t>
  </si>
  <si>
    <t>Коригування РП "Реконструкція мереж та споруж каналізаційної мережі смт.Новотроїцьке Херсонської області"</t>
  </si>
  <si>
    <t xml:space="preserve">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</t>
  </si>
  <si>
    <t>Схвалено</t>
  </si>
  <si>
    <t>рішенням виконкому селищної ради</t>
  </si>
  <si>
    <t>Керуючий справами виконавчого комітету</t>
  </si>
  <si>
    <t>від 21.12.2020 року № 13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</si>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</sst>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view="pageBreakPreview" zoomScale="55" zoomScaleNormal="55" zoomScaleSheetLayoutView="55" workbookViewId="0">
      <selection activeCell="A7" sqref="A7:J7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18</v>
      </c>
      <c r="H1" t="s">
        <v>29</v>
      </c>
    </row>
    <row r="2" spans="1:10" x14ac:dyDescent="0.25">
      <c r="A2" t="s">
        <v>9</v>
      </c>
      <c r="H2" t="s">
        <v>30</v>
      </c>
    </row>
    <row r="3" spans="1:10" x14ac:dyDescent="0.25">
      <c r="H3" t="s">
        <v>32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28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44.25" customHeight="1" x14ac:dyDescent="0.25">
      <c r="A7" s="12" t="s">
        <v>33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26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10</v>
      </c>
      <c r="F9" s="2" t="s">
        <v>14</v>
      </c>
      <c r="G9" s="2" t="s">
        <v>11</v>
      </c>
      <c r="H9" s="2" t="s">
        <v>12</v>
      </c>
      <c r="I9" s="2" t="s">
        <v>13</v>
      </c>
      <c r="J9" s="2" t="s">
        <v>15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10">
        <f>I12</f>
        <v>953538.39999999991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10">
        <f>I19</f>
        <v>953538.39999999991</v>
      </c>
      <c r="J12" s="2"/>
    </row>
    <row r="13" spans="1:10" ht="387.75" customHeight="1" x14ac:dyDescent="0.25">
      <c r="A13" s="22" t="s">
        <v>21</v>
      </c>
      <c r="B13" s="19">
        <v>7330</v>
      </c>
      <c r="C13" s="16" t="s">
        <v>22</v>
      </c>
      <c r="D13" s="13" t="s">
        <v>23</v>
      </c>
      <c r="E13" s="2" t="s">
        <v>20</v>
      </c>
      <c r="F13" s="2">
        <v>2020</v>
      </c>
      <c r="G13" s="11">
        <f>I13</f>
        <v>3062</v>
      </c>
      <c r="H13" s="2">
        <v>0</v>
      </c>
      <c r="I13" s="11">
        <v>3062</v>
      </c>
      <c r="J13" s="2">
        <v>100</v>
      </c>
    </row>
    <row r="14" spans="1:10" ht="181.5" customHeight="1" x14ac:dyDescent="0.25">
      <c r="A14" s="23"/>
      <c r="B14" s="20"/>
      <c r="C14" s="17"/>
      <c r="D14" s="14"/>
      <c r="E14" s="2" t="s">
        <v>27</v>
      </c>
      <c r="F14" s="2">
        <v>2020</v>
      </c>
      <c r="G14" s="11">
        <f>I14</f>
        <v>20731</v>
      </c>
      <c r="H14" s="2">
        <v>0</v>
      </c>
      <c r="I14" s="11">
        <v>20731</v>
      </c>
      <c r="J14" s="2">
        <v>100</v>
      </c>
    </row>
    <row r="15" spans="1:10" ht="387.75" customHeight="1" x14ac:dyDescent="0.25">
      <c r="A15" s="23"/>
      <c r="B15" s="20"/>
      <c r="C15" s="17"/>
      <c r="D15" s="14"/>
      <c r="E15" s="2" t="s">
        <v>25</v>
      </c>
      <c r="F15" s="2">
        <v>2020</v>
      </c>
      <c r="G15" s="11">
        <f>I15</f>
        <v>253511.99999999994</v>
      </c>
      <c r="H15" s="2">
        <v>0</v>
      </c>
      <c r="I15" s="11">
        <f>611339.46-357828.08+0.62</f>
        <v>253511.99999999994</v>
      </c>
      <c r="J15" s="2">
        <v>100</v>
      </c>
    </row>
    <row r="16" spans="1:10" ht="174.75" customHeight="1" x14ac:dyDescent="0.25">
      <c r="A16" s="23"/>
      <c r="B16" s="20"/>
      <c r="C16" s="17"/>
      <c r="D16" s="14"/>
      <c r="E16" s="2" t="s">
        <v>24</v>
      </c>
      <c r="F16" s="2">
        <v>2020</v>
      </c>
      <c r="G16" s="11">
        <f>I16</f>
        <v>2709</v>
      </c>
      <c r="H16" s="2">
        <v>0</v>
      </c>
      <c r="I16" s="11">
        <v>2709</v>
      </c>
      <c r="J16" s="2">
        <v>100</v>
      </c>
    </row>
    <row r="17" spans="1:11" s="8" customFormat="1" ht="193.5" customHeight="1" x14ac:dyDescent="0.25">
      <c r="A17" s="23"/>
      <c r="B17" s="20"/>
      <c r="C17" s="17"/>
      <c r="D17" s="14"/>
      <c r="E17" s="2" t="s">
        <v>16</v>
      </c>
      <c r="F17" s="2">
        <v>2020</v>
      </c>
      <c r="G17" s="2">
        <f>737382-25572.6</f>
        <v>711809.4</v>
      </c>
      <c r="H17" s="2">
        <v>0</v>
      </c>
      <c r="I17" s="11">
        <f>295800+400000-25572.6</f>
        <v>670227.4</v>
      </c>
      <c r="J17" s="2">
        <v>94.3</v>
      </c>
    </row>
    <row r="18" spans="1:11" s="8" customFormat="1" ht="257.25" customHeight="1" x14ac:dyDescent="0.25">
      <c r="A18" s="24"/>
      <c r="B18" s="21"/>
      <c r="C18" s="18"/>
      <c r="D18" s="15"/>
      <c r="E18" s="2" t="s">
        <v>17</v>
      </c>
      <c r="F18" s="2">
        <v>2020</v>
      </c>
      <c r="G18" s="2">
        <f>I18</f>
        <v>3297</v>
      </c>
      <c r="H18" s="2">
        <v>0</v>
      </c>
      <c r="I18" s="11">
        <v>3297</v>
      </c>
      <c r="J18" s="2">
        <v>100</v>
      </c>
    </row>
    <row r="19" spans="1:11" ht="15.75" x14ac:dyDescent="0.25">
      <c r="A19" s="2" t="s">
        <v>4</v>
      </c>
      <c r="B19" s="2" t="s">
        <v>4</v>
      </c>
      <c r="C19" s="2" t="s">
        <v>4</v>
      </c>
      <c r="D19" s="5" t="s">
        <v>5</v>
      </c>
      <c r="E19" s="2" t="s">
        <v>4</v>
      </c>
      <c r="F19" s="2" t="s">
        <v>4</v>
      </c>
      <c r="G19" s="2" t="s">
        <v>4</v>
      </c>
      <c r="H19" s="2" t="s">
        <v>4</v>
      </c>
      <c r="I19" s="10">
        <f>SUM(I13:I18)</f>
        <v>953538.39999999991</v>
      </c>
      <c r="J19" s="2" t="s">
        <v>4</v>
      </c>
    </row>
    <row r="23" spans="1:11" x14ac:dyDescent="0.25">
      <c r="B23" t="s">
        <v>31</v>
      </c>
      <c r="G23" t="s">
        <v>19</v>
      </c>
    </row>
    <row r="24" spans="1:11" x14ac:dyDescent="0.25">
      <c r="K24" s="6"/>
    </row>
  </sheetData>
  <autoFilter ref="A9:J19"/>
  <mergeCells count="6">
    <mergeCell ref="A6:J6"/>
    <mergeCell ref="D13:D18"/>
    <mergeCell ref="C13:C18"/>
    <mergeCell ref="B13:B18"/>
    <mergeCell ref="A13:A18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2020-10-29T12:47:46Z</cp:lastPrinted>
  <dcterms:created xsi:type="dcterms:W3CDTF">2019-01-03T11:24:11Z</dcterms:created>
  <dcterms:modified xsi:type="dcterms:W3CDTF">2020-12-28T13:41:51Z</dcterms:modified>
</cp:coreProperties>
</file>